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defaultThemeVersion="166925"/>
  <mc:AlternateContent xmlns:mc="http://schemas.openxmlformats.org/markup-compatibility/2006">
    <mc:Choice Requires="x15">
      <x15ac:absPath xmlns:x15ac="http://schemas.microsoft.com/office/spreadsheetml/2010/11/ac" url="Y:\Wydzial_KPO\Koordynacja\Działania w Facebook\News nabory horyzontalny\News 2026\09. wrzesień\"/>
    </mc:Choice>
  </mc:AlternateContent>
  <xr:revisionPtr revIDLastSave="0" documentId="13_ncr:1_{00F41B3E-55DE-4D05-AC0C-03AC7A69D103}" xr6:coauthVersionLast="47" xr6:coauthVersionMax="47" xr10:uidLastSave="{00000000-0000-0000-0000-000000000000}"/>
  <bookViews>
    <workbookView xWindow="-108" yWindow="-108" windowWidth="23256" windowHeight="12456" activeTab="1" xr2:uid="{00000000-000D-0000-FFFF-FFFF00000000}"/>
  </bookViews>
  <sheets>
    <sheet name="Aktualne_konkurencyjne" sheetId="1" r:id="rId1"/>
    <sheet name="NOWE_konkurencyjne" sheetId="2" r:id="rId2"/>
    <sheet name="Niekonkurenc_aktualne" sheetId="3" r:id="rId3"/>
    <sheet name="Niekonkurenc_nowe" sheetId="4" r:id="rId4"/>
  </sheets>
  <definedNames>
    <definedName name="_xlnm._FilterDatabase" localSheetId="0" hidden="1">Aktualne_konkurencyjne!$A$1:$J$31</definedName>
    <definedName name="_xlnm._FilterDatabase" localSheetId="2" hidden="1">Niekonkurenc_aktualne!$A$1:$J$14</definedName>
    <definedName name="_xlnm._FilterDatabase" localSheetId="3" hidden="1">Niekonkurenc_nowe!$A$1:$J$1</definedName>
    <definedName name="_xlnm._FilterDatabase" localSheetId="1" hidden="1">NOWE_konkurencyjne!$A$1:$J$1</definedName>
    <definedName name="_xlnm__FilterDatabase" localSheetId="0">"""'konkursy listopad 2019'!#ref!"""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9" i="2" l="1"/>
  <c r="I21" i="1"/>
</calcChain>
</file>

<file path=xl/sharedStrings.xml><?xml version="1.0" encoding="utf-8"?>
<sst xmlns="http://schemas.openxmlformats.org/spreadsheetml/2006/main" count="587" uniqueCount="243">
  <si>
    <t>Nr działania/
poddziałaniaNr działania/
poddziałania</t>
  </si>
  <si>
    <t>Nazwa działania/poddziałania</t>
  </si>
  <si>
    <t>Program</t>
  </si>
  <si>
    <t>Data zakończenia konkursu</t>
  </si>
  <si>
    <t>Obszar wsparcia</t>
  </si>
  <si>
    <t>Instytucja Organizująca Konkurs</t>
  </si>
  <si>
    <t>Link do naboru</t>
  </si>
  <si>
    <t>FENG</t>
  </si>
  <si>
    <t>FEPW</t>
  </si>
  <si>
    <t>FERS</t>
  </si>
  <si>
    <t>Narodowy Fundusz Ochrony Środowiska i Gospodarki Wodnej</t>
  </si>
  <si>
    <t>1.5</t>
  </si>
  <si>
    <t>Pożyczki na rozwój turystyki</t>
  </si>
  <si>
    <t>Pożyczki udzielane w trybie ciągłym</t>
  </si>
  <si>
    <t>Pożyczki udzielane są przez regionalnych pośredników finansowych</t>
  </si>
  <si>
    <t>https://www.bgk.pl/programy-i-fundusze/fundusze/fundusze-europejskie-dla-polski-wschodniej-2021-2027/pozyczka-na-rozwoj-turystyki/</t>
  </si>
  <si>
    <t>2.4</t>
  </si>
  <si>
    <t>FERC</t>
  </si>
  <si>
    <t>Polska Agencja Rozwoju Przedsiębiorczości</t>
  </si>
  <si>
    <t>FEnIKS</t>
  </si>
  <si>
    <t>1.3</t>
  </si>
  <si>
    <t>Kadry nowoczesnej gospodarki</t>
  </si>
  <si>
    <t>Akademia HR</t>
  </si>
  <si>
    <t>https://fers.parp.gov.pl/component/grants/grants/akademia-hr-oferta-dla-przedsiebiorcow#opis</t>
  </si>
  <si>
    <t>Wsparcie wyniesie do 80% wartości projektu</t>
  </si>
  <si>
    <t>Usługi rozwojowe 4.0</t>
  </si>
  <si>
    <t>https://fers.parp.gov.pl/component/grants/grants/uslugi-rozwojowe-4-0---oferta-dla-dostawcow-uslug-bur</t>
  </si>
  <si>
    <t>GOZ - to się opłaca (wsparcie przedsiębiorstw w zakresie rozwoju kompetencji dotyczących zielonej ekonomii)</t>
  </si>
  <si>
    <t>Dofinansowanie 100 %</t>
  </si>
  <si>
    <t>Rozwój innowacyjnego pomysłu w rentowny produkt we współpracy z ekspertami i mentorami biznesowymi</t>
  </si>
  <si>
    <t>Wsparcie ekspertów</t>
  </si>
  <si>
    <t>Tryb naboru</t>
  </si>
  <si>
    <t>konkurencyjny</t>
  </si>
  <si>
    <t>niekonkurencyjny</t>
  </si>
  <si>
    <t>Ministerstwo Zdrowia</t>
  </si>
  <si>
    <t>Centrum Unijnych Projektów Transportowych</t>
  </si>
  <si>
    <t>1.1</t>
  </si>
  <si>
    <t>https://fers.parp.gov.pl/component/grants/grants/goz---to-sie-oplaca---oferta-dla-przedsiebiorcow#opis</t>
  </si>
  <si>
    <t>Data rozpoczęcia konkursu (nabór wniosków)</t>
  </si>
  <si>
    <t>SUMA</t>
  </si>
  <si>
    <t>Budżet konkursu
 (mln zł)</t>
  </si>
  <si>
    <t>5.3</t>
  </si>
  <si>
    <t>Drogi i bezpieczeństwo ruchu drogowego</t>
  </si>
  <si>
    <t>4.1</t>
  </si>
  <si>
    <t>Budowa, przebudowa dróg będących w zarządzie GDDKiA do parametrów dróg ekspresowych i autostrad w sieci bazowej TEN-T,
Budowa obwodnic miast (w tym dróg ekspresowych), wchodzących w skład sieci bazowej TEN-T zarządzanych przez GDDKiA.</t>
  </si>
  <si>
    <t>Drogi w sieci bazowej TEN‐T</t>
  </si>
  <si>
    <t>https://www.cupt.gov.pl/pozakonkursowy/aktualnie-trwajace/nabor-niekonkurencyjny-w-ramach-fenx-04-01-drogi-w-sieci-bazowej-ten-t/</t>
  </si>
  <si>
    <t>Budowy, przebudowa dróg będących w zarządzie GDDKiA do parametrów dróg ekspresowych w sieci TEN-T;
Budowa, przebudowa dróg krajowych poza TEN-T (w tym dróg ekspresowych) stanowiących część szlaków łączących ośrodki miejskie z infrastrukturą sieci TEN-T, będących w zarządzie GDDKiA;
Budowa obwodnic na sieci dróg krajowych (w tym dróg ekspresowych) poza siecią TEN-T, zarządzanych przez GDDKiA.</t>
  </si>
  <si>
    <t>https://fers.parp.gov.pl/component/grants/grants/wsparcie-firm-w-okresowych-trudnosciach---oferta-dla-przedsiebiorcow</t>
  </si>
  <si>
    <t>Wsparcie firm w okresowych trudnościach – oferta dla przedsiębiorców</t>
  </si>
  <si>
    <t>2026/2027</t>
  </si>
  <si>
    <t>do 154 384,00 zł</t>
  </si>
  <si>
    <t xml:space="preserve">Bezpieczeństwo morskie: 
- doposażenie służb ratownictwa morskiego oraz służb odpowiedzialnych za bezpieczeństwo żeglugi, w tym poprzez budowę i modernizację jednostek specjalistycznych, budowa i modernizacja systemów łączności i nawigacji oraz systemów oznakowania nawigacyjnego  </t>
  </si>
  <si>
    <t>5.7</t>
  </si>
  <si>
    <t>Bezpieczeństwo morskie i śródlądowe drogi wodne poza TEN‐T - bezpieczeństwo morskie dla SAR</t>
  </si>
  <si>
    <t>https://www.cupt.gov.pl/pozakonkursowy/aktualnie-trwajace/fenx-05-07-bezpieczenstwo-morskie-i-srodladowe-drogi-wodne-poza-ten-t/</t>
  </si>
  <si>
    <t>Platformy startowe dla nowych pomysłów - wsparcie ekspertów</t>
  </si>
  <si>
    <t xml:space="preserve">Zgłoszenia pomysłów do Platform startowych są prowadzone w rundach. </t>
  </si>
  <si>
    <t>Budżet jednej pozyczki może wynieść 1 mln zł</t>
  </si>
  <si>
    <t>5.1</t>
  </si>
  <si>
    <t xml:space="preserve">    Budowia, przebudowia dróg - będących w zarządzie GDDKiA - do parametrów dróg ekspresowych w sieci kompleksowej TEN-T
    Budowia obwodnic miast na sieci dróg krajowych (w tym dróg ekspresowych) w TEN-T zarządzanych przez GDDKiA.</t>
  </si>
  <si>
    <t>Drogi w sieci kompleksowej TEN‐T</t>
  </si>
  <si>
    <t>https://www.cupt.gov.pl/pozakonkursowy/aktualnie-trwajace/nabor-niekonkurencyjny-w-ramach-fenx-05-01-drogi-w-sieci-bazowej-ten-t-copy/</t>
  </si>
  <si>
    <t>1.4</t>
  </si>
  <si>
    <t>Rozwój systemu edukacji</t>
  </si>
  <si>
    <t>Ministerstwo Edukacji Narodowej</t>
  </si>
  <si>
    <t>Wsparcie udzielane przez operatorów</t>
  </si>
  <si>
    <t>Wsparcie udzielana przez operatorów</t>
  </si>
  <si>
    <t>Dostępność szansą na rozwój</t>
  </si>
  <si>
    <t>https://fers.parp.gov.pl/component/grants/grants/dostepnosc-szansa-na-rozwoj-3---oferta-dla-przedsiebiorcow</t>
  </si>
  <si>
    <t>Dostępność Dyrektywa EAA – oferta dla przedsiębiorców</t>
  </si>
  <si>
    <t>https://fers.parp.gov.pl/component/grants/grants/dostepnosc-dyrektywa-eaa---oferta-dla-przedsiebiorcow</t>
  </si>
  <si>
    <t>Bezpieczeństwo morskie i śródlądowe drogi wodne poza</t>
  </si>
  <si>
    <t>Śródlądowe drogi wodne: 
- liniowe i punktowe inwestycje na śródlądowych drogach wodnych w zakresie przebudowy budowli hydrotechnicznych, zabudowy regulacyjnej oraz udrożnienia toru wodnego</t>
  </si>
  <si>
    <t xml:space="preserve">Wsparcie będzie przeznaczone na unowocześnienie mikro, małych i średnich działających w branży turystycznej, np. rozwój i doposażenie obiektów noclegowych lub gastronomicznych, rozwój infrastruktury sportowej i rekreacyjnej, wyrób regionalnych produktów, transport turystyczny i inne inwestycje w branży okołoturystycznej.
</t>
  </si>
  <si>
    <t>Narodowe Centrum Badań i Rozwoju</t>
  </si>
  <si>
    <t>https://fers.parp.gov.pl/component/grants/grants/zielone-rekomendacje---oferta-dla-przedsiebiorcow</t>
  </si>
  <si>
    <t>Zielone rekomendacje</t>
  </si>
  <si>
    <t>5.2</t>
  </si>
  <si>
    <t>Porty morskie TEN-T</t>
  </si>
  <si>
    <t xml:space="preserve"> - Inwestycje służące poprawie stanu infrastruktury portowej, w tym budowa, przebudowa nabrzeży i pirsów, budowa, przebudowa terminali morskich (za wyjątkiem terminali intermodalnych), budowa i pogłębienie basenów portowych, torów wodnych, budowa i przebudowa obrotnic portowych, rozbudowa wewnętrznej sieci kolejowej i drogowej; budowa infrastruktury do odbioru odpadów i ścieków ze statków ograniczającej zanieczyszczenia środowiska przez statki, wdrażanie rozwiązań prośrodowiskowych, bezemisyjnych oraz dekarbonizacyjnych;
- Inwestycje służące poprawie infrastruktury dostępu do portów od strony lądu, w tym przebudowa układu komunikacyjnego (drogowego i kolejowego) wyprowadzającego ruch z portów.</t>
  </si>
  <si>
    <t>Nabór przeznaczony dla: Państwowe Gospodarstwo Wodne Wody Polskie
https://www.funduszeunijne.gov.pl/nabory/57-bezpieczenstwo-morskie-i-srodladowe-drogi-wodne-poza-tent-2/</t>
  </si>
  <si>
    <t>Zaproszenie do naboru przesłane bezpośrednio do Wnioskodawcy
https://www.funduszeunijne.gov.pl/nabory/53-drogi-i-bezpieczenstwo-ruchu-drogowego/</t>
  </si>
  <si>
    <t>https://www.funduszeunijne.gov.pl/nabory/52-porty-morskie-i-srodladowe-drogi-wodne-w-tent/</t>
  </si>
  <si>
    <t>13.2</t>
  </si>
  <si>
    <t>Infrastruktura drogowa podwójnego przeznaczenia</t>
  </si>
  <si>
    <t>Nabór przeznaczony dla Generalnej Dyrekcji Dróg Krajowych i Autostrad</t>
  </si>
  <si>
    <t xml:space="preserve"> Budowa i przebudowa dróg podwójnego przeznaczenia</t>
  </si>
  <si>
    <t>2.1..</t>
  </si>
  <si>
    <t>E-usługi publiczne, wewnątrzadministracyjne, systemy back-office, rozwiązania IT dla administracji o horyzontalnym zastosowaniu.</t>
  </si>
  <si>
    <t>CPPC</t>
  </si>
  <si>
    <t>Wysoka jakość i dostępność e-usług publicznych</t>
  </si>
  <si>
    <t>Grupa docelowa</t>
  </si>
  <si>
    <t>MŚP, które:
- działają w branży turystycznej i pokrewnych (o określonych kodach PKD).
- zamierzają realizować inwestycje na obszarze makroregionu Polski Wschodniej (woj. lubelskie, podkarpackie, podlaskie, świętokrzyskie, warmińsko-mazurskie oraz region statystyczny mazowiecki regionalny).</t>
  </si>
  <si>
    <t>Osoba fizyczna lub zespół osób, który
- posiada nowy pomysł biznesowy mający charakter innowacji produktowej na poziomie co najmniej krajowym;
- jest gotowy założyć działalność w Polsce Wschodniej w formie spółki kapitałowej;
- jest gotowy do pracy nad rozwojem pomysłu w ramach indywidualnego planu inkubacji</t>
  </si>
  <si>
    <t>przedsiębiorstwa, administracja publiczna, instytucje nauki i edukacji, organizacje społeczne i związki wyznaniowe, partnerzy społeczni, instytucje wspierające biznes</t>
  </si>
  <si>
    <t>Cyfrowa edukacja w jednostkach samorządu terytorialnego - rozwiązania strategiczne</t>
  </si>
  <si>
    <t>https://www.funduszeunijne.gov.pl/nabory/14-rozwoj-systemu-edukacji-7/</t>
  </si>
  <si>
    <t>2.28</t>
  </si>
  <si>
    <t>Podmioty działające na rzecz rozwoju gospodarczego lub innowacyjności (ośrodki innowacji, w tym akceleratory)</t>
  </si>
  <si>
    <t xml:space="preserve">Pojedyncze przedsiębiorstwa oraz konsorcja przedsiębiorstw, w tym z organizacjami badawczymi lub NGO </t>
  </si>
  <si>
    <t>11.2</t>
  </si>
  <si>
    <t>Wspieranie ochrony krytycznej infrastruktury energetycznej oraz magazynów ciepła na poziomie systemowym</t>
  </si>
  <si>
    <t>Budowa magazynów ciepła na poziomie systemowym, służących zwiększeniu bezpieczeństwa energetycznego, w szczególności poprzez zapewnienie zdolności pracy w trybach awaryjnych</t>
  </si>
  <si>
    <t>Administracja publiczna, przedsiębiorstwa, przedsiębiorstwa realizujące cele publiczne, służby publiczne</t>
  </si>
  <si>
    <t>Adaptacja do zmian klimatu, zapobieganie klęskom i katastrofom</t>
  </si>
  <si>
    <t>Renaturyzacja przekształconych cieków wodnych i obszarów od wód zależnych (II)</t>
  </si>
  <si>
    <t>Jst i ich związki, jednostki organizacyjne działające w imieniu jst, podmioty świadczące usługi publ. w ramach realizacji obowiązków własnych jst, pozarządowe organizacje ekologiczne</t>
  </si>
  <si>
    <t>https://www.gov.pl/web/cppc/FERC0201IP0100926</t>
  </si>
  <si>
    <t>Rozwój zdolności i usprawnienie zarządzania obszarami chronionymi - wykup gruntów</t>
  </si>
  <si>
    <t>Parki narodowe</t>
  </si>
  <si>
    <t>Ochrona przyrody i rozwój zielonej infrastruktury - wykupy gruntów w parkach narodowych</t>
  </si>
  <si>
    <t>2.24</t>
  </si>
  <si>
    <t>Polskie Mosty Technologiczne</t>
  </si>
  <si>
    <t>Polska Agencja Inwestycji i Handlu S.A.</t>
  </si>
  <si>
    <t xml:space="preserve">Wsparcie rozwoju działalności biznesowej startupów dla zweryfikowanych pomysłów w ramach programów inkubacji w Platformach startowych FEPW i wejście z opracowanym produktem na rynek, uwzględniając pierwszą sprzedaż. </t>
  </si>
  <si>
    <t>Platformy startowe dla nowych pomysłów 
Komponent II a. 
Wsparcie rozwoju działalności gospodarczej startupów w makroregionie Polski Wschodniej</t>
  </si>
  <si>
    <t>4.14</t>
  </si>
  <si>
    <t>Deinstytucjonalizacja długoterminowej opieki medycznej</t>
  </si>
  <si>
    <t>Standard świadczenia dziennego dla osób z otępieniem</t>
  </si>
  <si>
    <t xml:space="preserve">Podmioty lecznicze, które posiadają umowę z Narodowym Funduszem Zdrowia na realizację świadczeń opieki zdrowotnej </t>
  </si>
  <si>
    <t>https://www.funduszeunijne.gov.pl/nabory/platformy-startowe-dla-nowych-pomyslow-komponent-iia-wsparcie-rozwoju-dzialalnosci-gospodarczej-startupu-1/</t>
  </si>
  <si>
    <t>Mikro i małe spółki kapitałowe mające siedzibę na obszarze makroregionu Polski Wschodniej, które posiadają raport z inkubacji innowacyjnego pomysłu oraz rekomendację Platformy Startowej</t>
  </si>
  <si>
    <t>Fundusz wsparcia technologii krytycznych [nabór dla sektora biotechnologii (BIOTECH)] - ścieżka innowacyjność</t>
  </si>
  <si>
    <t>Wsparcie skierowane jest na projekty przedsiębiorców, realizujące cele inicjatywy Platforma na rzecz Technologii Strategicznych dla Europy (STEP) i przyczyniające się do rozwoju innowacyjnych technologii krytycznych o znaczącym potencjale gospodarczym w sektorze biotechnologii, w tym produktów leczniczych znajdujących się w unijnym wykazie produktów leczniczych o krytycznym znaczeniu i ich składników.</t>
  </si>
  <si>
    <t>https://www.funduszeunijne.gov.pl/nabory/feng0501-ip01-00626-sciezka-a-projekty-realizowane-w-sektorze-biotechnologie/</t>
  </si>
  <si>
    <t>Fundusz wsparcia technologii krytycznych [nabór dla sektora biotechnologii (BIOTECH)] - ścieżka strategiczna niezależność</t>
  </si>
  <si>
    <t>Wsparcie skierowane jest na projekty przedsiębiorców, realizujące cele inicjatywy Platforma na rzecz Technologii Strategicznych dla Europy (STEP) i przyczyniające się do ochrony i wzmacniania łańcuchów wartości technologii krytycznych w sektorze biotechnologii, w tym produktów leczniczych znajdujących się w unijnym wykazie produktów leczniczych o krytycznym znaczeniu i ich składników.</t>
  </si>
  <si>
    <t>https://www.funduszeunijne.gov.pl/nabory/feng-0501-ip01-00726-step-sciezka-b/</t>
  </si>
  <si>
    <t>Odbudowa infrastruktury wodno-ściekowej</t>
  </si>
  <si>
    <t>9.1</t>
  </si>
  <si>
    <t>Projekty z zakresu odbudowy systemów gospodarki wodno-ściekowej na obszarach poszkodowanych przez powódź</t>
  </si>
  <si>
    <t>10.1</t>
  </si>
  <si>
    <t>Odbudowa infrastruktury do zaopatrzenia w wodę do spożycia</t>
  </si>
  <si>
    <t>Samodzielne projekty dotyczące odbudowy systemów zaopatrzenia w wodę do spożycia na obszarach poszkodowanych przez powódź</t>
  </si>
  <si>
    <t>https://www.funduszeunijne.gov.pl/nabory/15-ochrona-przyrody-i-rozwoj-zielonej-infrastruktury-wykup-nieruchomosci-w-parkach-narodowych/</t>
  </si>
  <si>
    <t>https://www.funduszeunijne.gov.pl/nabory/24-adaptacja-do-zmian-klimatu-zapobieganie-kleskom-i-katastrofom-renaturyzacja/</t>
  </si>
  <si>
    <t>https://www.funduszeunijne.gov.pl/nabory/112-wspieranie-ochrony-krytycznej-infrastruktury-energetycznej-oraz-magazynow-ciepla-na-poziomie-systemowym/</t>
  </si>
  <si>
    <t>Renaturyzacja przekształconych cieków wodnych i obszarów od wód zależnych</t>
  </si>
  <si>
    <t>https://www.funduszeunijne.gov.pl/nabory/24-adaptacja-do-zmian-klimatu-zapobieganie-kleskom-i-katastrofom-renaturyzacja-przeksztalconych-ciekow-wodnych-fenx0204-iw01-00824/</t>
  </si>
  <si>
    <t>Budowa lub remont urządzeń wodnych, służących zmniejszeniu skutków powodzi</t>
  </si>
  <si>
    <t>https://www.funduszeunijne.gov.pl/nabory/24-adaptacja-do-zmian-klimatu-budowa-lub-remont-urzadzen-wodnych-sluzacych-zmniejszeniu-skutkow-powodzi-fenx0204-iw01-00924/</t>
  </si>
  <si>
    <t xml:space="preserve">Wzmocnienie cyberbezpieczeństwa oraz rozwój odpornej infrastruktury przetwarzania danych </t>
  </si>
  <si>
    <t xml:space="preserve">konkurencyjny </t>
  </si>
  <si>
    <t>będzie dostępny w dniu ogłoszenia naboru</t>
  </si>
  <si>
    <t xml:space="preserve">Lokalne Centrum Cyberbezpieczeństwa (LCC) to wspólna inicjatywa kilku jednostek samorządu terytorialnego (JST), której celem jest zapewnienie skutecznej ochrony przed zagrożeniami cyfrowymi. LCC realizuje zadania z zakresu cyberbezpieczeństwa w imieniu uczestniczących samorządów, w oparciu o porozumienie między JST. Dzięki współpracy możliwe jest obniżenie kosztów, pozyskanie specjalistycznej wiedzy oraz spełnienie obowiązków wynikających z przepisów prawa, takich jak ustawa o krajowym systemie cyberbezpieczeństwa czy dyrektywa NIS2.
Zakres zadań realizowanych przez LCC nie jest zdefiniowany prawnie, mogą to być:
- monitorowanie i reagowanie na incydenty (monitorowanie lokalnych sieci i systemów informacyjnych, analizowanie potencjalnych zagrożeń oraz koordynowanie działań w przypadku incydentów cyberbezpieczeństwa),
- wsparcie techniczne (usługi doradcze i techniczne, obejmujące audyty bezpieczeństwa, wdrażanie środków ochrony, zarządzanie ryzykiem oraz tworzenie polityk bezpieczeństwa),
- wspólne zakupy sprzętu/usług/licencji IT,
- edukacja i szkolenia (szkolenia i warsztaty dla lokalnych pracowników, specjalistów IT i przedstawicieli instytucji publicznych),
- współpraca z podmiotami ksc, np. CSIRT sektorowym,  CSIRT NASK i inne.
</t>
  </si>
  <si>
    <t>link do naboru będzie dostępny w dniu publikacji naboru</t>
  </si>
  <si>
    <t xml:space="preserve">https://www.funduszeunijne.gov.pl/nabory/414-deinstytucjonalizacja-dlugoterminowej-opieki-medycznej-standard-swiadczenia-dziennego-dla-osob-z-otepieniem/ </t>
  </si>
  <si>
    <t>https://www.funduszeunijne.gov.pl/nabory/101-odbudowa-infrastruktury-do-zaopatrzenia-w-wode-do-spozycia-nabor-uzupelniajacy-tryb-niekonkurencyjny/</t>
  </si>
  <si>
    <t>https://www.funduszeunijne.gov.pl/nabory/91-odbudowa-infrastruktury-wodno-sciekowej-nabor-uzupelniajacy-tryb-niekonkurencyjny/</t>
  </si>
  <si>
    <t xml:space="preserve">
Platforma startowa Hub of Talents 3
Platformy Startowe Start in…
Platforma Startowa Unicorn Hub – edycja II</t>
  </si>
  <si>
    <t>www.platformystartowe.gov.pl
https://fepw.parp.gov.pl/component/grants/grants/platforma-startowa-dla-nowych-pomyslow---hub-of-talents-3
https://fepw.parp.gov.pl/component/grants/grants/platformy-startowe-start-in
https://fepw.parp.gov.pl/component/grants/grants/platforma-startowa-unicorn-hub---edycja-ii</t>
  </si>
  <si>
    <t>Ścieżka SMART</t>
  </si>
  <si>
    <t>Wsparcie projektów badawczo-rozwojowych (B+R) przedsiębiorstw na realizację badań przemysłowych i prac rozwojowych albo wyłącznie prac rozwojowych, w celu opracowania innowacyjnych produktów lub technologii.</t>
  </si>
  <si>
    <t>https://www.funduszeunijne.gov.pl/nabory/sciezka-smart-projekty-realizowane-w-konsorcjach-1/</t>
  </si>
  <si>
    <t>Konsorcja przedsiębiorstw, w tym z organizacjami badawczymi lub NGO</t>
  </si>
  <si>
    <t>2.12</t>
  </si>
  <si>
    <t>Granty na eurogranty</t>
  </si>
  <si>
    <t>Wsparcie wzrostu innowacyjności i umiędzynarodowienia polskich MŚP oraz organizacji badawczych poprzez zwiększenie udziału tych podmiotów w programach UE zarządzanych centralnie, tj. przez KE. Wsparciem objęte są działania polegające na przygotowaniu projektu realizowanego w ramach jednego z Programów UE zarządzanych centralnie: poszukiwanie partnerów projektu, przygotowanie, ewentualna korekta i prezentacja projektu w ramach oceny w jednym z Programów UE.</t>
  </si>
  <si>
    <t>https://www.funduszeunijne.gov.pl/nabory/212-granty-na-eurogranty-2/</t>
  </si>
  <si>
    <t>MŚP i organizacje badawcze</t>
  </si>
  <si>
    <t>Startup Booster Poland (program Tech Goes Dual)</t>
  </si>
  <si>
    <t>Wsparcie kosztów działań operatorów związanych z zarządzaniem programami, w szczególności dotyczące pozyskania startupów do programów oraz kompleksowej obsługi programów. Deep Tech Goes Dual oferować będzie program akceleracyjny dla startupów z rozwiązaniami obszaru deep tech, z uwzględnieniem udziału startupów z obszaru deep tech, których rozwiązania charakteryzują się potencjałem podwójnego zastosowania (rozwiązania dual-use).</t>
  </si>
  <si>
    <t>https://www.funduszeunijne.gov.pl/nabory/228-startup-booster-poland-deeptech-goes-dual-oferta-dla-akceleratorow/</t>
  </si>
  <si>
    <t>1.12</t>
  </si>
  <si>
    <t>konkuencyjny</t>
  </si>
  <si>
    <t>Ministerstwo Rodziny, Pracy i Polityki Społecznej</t>
  </si>
  <si>
    <t>Rozwój systemu edukaji</t>
  </si>
  <si>
    <t>Pilotaż modelu Branżowej Szkoły Ćwiczeń</t>
  </si>
  <si>
    <t>Brak linku do naboru</t>
  </si>
  <si>
    <t>4.16</t>
  </si>
  <si>
    <t>Wsparcie systemu pieczy zastępczej</t>
  </si>
  <si>
    <t>Profesjonalizacja systemu usamodzielnień wychowanków pieczy zastępczej poprzez działania szkoleniowo-doradcze dla pracowników systemu pieczy zastępczej</t>
  </si>
  <si>
    <t xml:space="preserve">Link do naboru dostępny będzie na stronie:
https://www.funduszeunijne.gov.pl/strony/skorzystaj/nabory/#/domyslne=1/10502=3742  </t>
  </si>
  <si>
    <t>31 lipca 2026</t>
  </si>
  <si>
    <t>30 października 2026</t>
  </si>
  <si>
    <t>Wspólpraca międzysektorowa na rzecz cyfrowych rozwiązań problemów społeczno-gospodarczych</t>
  </si>
  <si>
    <t xml:space="preserve">2 projekty możliwe do złożenia w naborze:
1) Cyfrowy Bliźniak URE – pilotaż postępowań taryfowych w sektorze ciepłownictwa - celem jest usprawnienie postępowań, które prowadzi Prezes Urzędu Regulacji Energetyki w sektorze ciepłownictwa, poprzez wykorzystanie nowoczesnych narzędzi cyfrowych. Aby uzyskać ten efekt, specjaliści stworzą tzw. cyfrowego bliźniaka procesu taryfowego, czyli cyfrowe odwzorowanie wszystkich etapów postępowania: od złożenia wniosku przez przedsiębiorstwo energetyczne, aż do wydania decyzji administracyjnej. 
2) Architektura Informacyjna Państwa (AIP). Wsparcie cyfrowej transformacji administracji publicznej poprzez operacyjne wdrożenie AIP w sektorach i podmiotach publicznych, opracowanie metodyki ułatwiającej praktyczne wykorzystanie zasobów AIP. </t>
  </si>
  <si>
    <t>Działanie FERC.02.01 Wysoka jakość i dostępność e-usług publicznych</t>
  </si>
  <si>
    <t>Tytuł: Piaskownice AI  System regulacyjnych i technologicznych środowisk testowych dla sztucznej inteligencji
Celem projektu jest wytworzenie i wdrożenie systemu informatycznego obsługującego polską piaskownicę AI, w szczególności dwóch e-usług zgłoszeniowych w ramach portalu stanowiącego centralny punkt dostępu do piaskownicy AI (e-usługa zgłoszenia do ścieżki regulacyjnej oraz e-usługa zgłoszenia do ścieżki technologicznej), a także udostępnienie administracji publicznej i JST piaskownicy technologicznej opartej na infrastrukturze fabryk AI. Realizacja projektu zapewni cyfrową obsługę obowiązków wynikających z art. 57 rozporządzenia 2024/1689 (AI Act), przyspieszy proces innowacji i wdrażania rozwiązań AI w Polsce oraz przełoży się na usprawnienie funkcjonowania administracji publicznej i procesów biznesowych w sektorze prywatnym.</t>
  </si>
  <si>
    <r>
      <rPr>
        <sz val="11"/>
        <rFont val="Arial"/>
        <family val="2"/>
        <charset val="238"/>
      </rPr>
      <t>2 projekty</t>
    </r>
    <r>
      <rPr>
        <sz val="11"/>
        <color rgb="FFFF0000"/>
        <rFont val="Arial"/>
        <family val="2"/>
        <charset val="238"/>
      </rPr>
      <t xml:space="preserve"> </t>
    </r>
    <r>
      <rPr>
        <sz val="11"/>
        <color rgb="FF000000"/>
        <rFont val="Arial"/>
        <family val="2"/>
        <charset val="238"/>
      </rPr>
      <t xml:space="preserve">możliwe do złozenia w naborze: 
1. Projekt PCOC - Wsparcie realizacji zadań Połączonego Centrum Operacyjnego Cyberbezpieczeństwa. Celem projektu jest zwiększenie poziomu cyberbezpieczeństwa państwa poprzez wzmocnienie koordynacji reagowania na incydenty, rozwój centralnych zdolności analitycznych oraz podniesienie odporności infrastruktury teleinformatycznej podmiotów krajowego systemu cyberbezpieczeństwa, w szczególności poprzez rozwój i integrację systemów wspierających PCOC, S46 oraz wdrażanie rozwiązań ochronnych i monitorujących bezpieczeństwo danych.
2.  Program Polska Tarcza PNT Moduł 1. Projekt „Program Polska Tarcza PNT – Moduł 1” jest działaniem  ukierunkowanym na wzmocnienie krajowego systemu  cyberbezpieczeństwa, na uodparnianie warstwy fizycznej  cyberprzestrzeni. Działanie obejmuje: monitoring jakości PNT,  wykrywanie i lokalizację zakłóceń GNSS (Global Navigation Satellite  Systems – globalne systemy nawigacji satelitarnej), alternatywne i  odporne PNT/Time as a Service (czas jako usługa), stabilizację i 
rozszerzenie percepcji PNT oraz ISAC PNT (Information Sharing and  Analysis Center – Centrum Wymiany i Analizy Informacji PNT), z  integracją z KSC (Krajowy System Cyberbezpieczeństwa) / CSIRT  (Computer Security Incident Response Team – Zespoły Reagowania na  Incydenty Bezpieczeństwa Komputerowego) oraz z budową  kompetencji. </t>
    </r>
  </si>
  <si>
    <t>2.1</t>
  </si>
  <si>
    <t>Międzynarodowe Agendy Badawcze (Teaming)</t>
  </si>
  <si>
    <t>Wsparcie powstawania lub rozwoju wyspecjalizowanych, wiodących w skali światowej zespołów i organizacji badawczych, w których możliwe będzie osiągnięcie najwyższego poziomu jakości badań i ich międzynarodowej konkurencyjności. 
Wsparcie ma służyć wdrożeniu w Polsce najlepszych światowych praktyk w zakresie: prowadzenia badań naukowych na najwyższym poziomie, identyfikowania programów i tematów badawczych, polityki personalnej, zarządzania pracami badawczo-rozwojowymi i komercjalizacji ich wyników. 
Ponadto, w działaniu zapewnione może być komplementarne wsparcie dla projektów wyłonionych w ramach konkursów Horyzontu Europa w obszarze „Widening participation – teaming for excellence (ToE)” oraz ewentualnie wybranych projektów otrzymujących Seal of excellence w ww. obszarze.</t>
  </si>
  <si>
    <t>Fundacja na rzecz Nauki Polskiej</t>
  </si>
  <si>
    <t>Organizacje badawcze</t>
  </si>
  <si>
    <t>2.17</t>
  </si>
  <si>
    <t>Rozwój oferty klastrów dla firm (nabór dla Krajowych Klastrów Kluczowych)</t>
  </si>
  <si>
    <t>Wsparcie skierowane jest na wzmocnienie potencjału koordynatorów Krajowych Klastrów Kluczowych. Głównym celem jest rozszerzenie innowacyjnej oferty usługowej klastrów w zakresie prac badawczo-rozwojowych oraz innowacji (B+R+I), w takich obszarach strategicznych, jak: transformacja cyfrowa, gospodarka o obiegu zamkniętym (GOZ), gospodarka niskoemisyjna, nowoczesna edukacja. Dodatkowo wsparcie dotyczyć będzie internacjonalizacji oferty ww. klastrów (rozszerzenia na rynki zagraniczne) na wydarzeniach branżowych, w które wpisuje się oferta klastra.</t>
  </si>
  <si>
    <t>Budżet do ustalenia w ramach kolejnej aktualizacji harmonogramu naborów</t>
  </si>
  <si>
    <t xml:space="preserve">Link do naboru zostanie opublikowany po ogłoszeniu naboru w dniu 2.09 na stronie https://www.funduszeunijne.gov.pl/strony/skorzystaj/nabory/#/domyslne=1/10502=3740 </t>
  </si>
  <si>
    <t xml:space="preserve">Koordynatorzy Krajowych Klastrów Kluczowych </t>
  </si>
  <si>
    <t>Rozwój oferty klastrów dla firm (nabór dla Ponadregionalnych Klastrów Kluczowych)</t>
  </si>
  <si>
    <t xml:space="preserve">Wsparcie skierowane jest zwiększanie profesjonalizacji działalności koordynatorów ponadregionalnych klastrów wzrostowych. Głównym celem jest rozszerzenie innowacyjnej oferty usługowej dla firm w zakresie prac badawczo-rozwojowych oraz innowacji (B+R+I), w takich obszarach strategicznych, jak: transformacja cyfrowa, gospodarka o obiegu zamkniętym (GOZ), gospodarka niskoemisyjna, nowoczesna edukacja. Dodatkowo wsparcie dotyczyć będzie internacjonalizacji oferty ww. klastrów (rozszerzenia na rynki zagraniczne) na wydarzeniach branżowych, w które wpisuje się oferta klastra. </t>
  </si>
  <si>
    <t xml:space="preserve">Link do naboru zostanie opublikowany po ogłoszeniu naboru w dniu 8.09 na stronie https://www.funduszeunijne.gov.pl/strony/skorzystaj/nabory/#/domyslne=1/10502=3740 </t>
  </si>
  <si>
    <t xml:space="preserve">Koordynatorzy Ponadregionalnych Klastrów Kluczowych </t>
  </si>
  <si>
    <t>2.22</t>
  </si>
  <si>
    <t>Współfinansowanie działań EDIH</t>
  </si>
  <si>
    <t>Wsparcie zwiększania konkurencyjności MŚP w procesie transformacji cyfrowej, w którym istnieje znaczne zapotrzebowanie na wdrażanie najnowszych rozwiązań cyfrowych w działalności biznesowej. 
Europejskie Huby Innowacji Cyfrowych (EDIH) będą działać w modelu one-stop-shop (szeroki zakres produktów i usług w jednym miejscu). Usługi przez nie oferowane mają umożliwić przedsiębiorstwu stworzenie planu transformacji cyfrowej, zapewnić dostęp do aktualnej specjalistycznej wiedzy, a także zapewnić warunki do testowania rozwiązań lub eksperymentowanie z najnowszymi technologiami, mającymi potencjalnie kluczowe znaczenie dla wytwarzanych przez niego produktów, oferowanych usług, stosowanych procesów lub przyjętych modeli biznesowych.
Wsparcie kierowane będzie do podmiotów, które zostały wybrane w ramach konkursu organizowanego w ramach programu Cyfrowa Europa (unijny program wspierający transformację cyfrową, ze szczególnym uwzględnieniem takich obszarów jak: superkomputery, sztuczna inteligencja, cyberbezpieczeństwo, zaawansowane umiejętności cyfrowe, wykorzystanie technologii cyfrowych w gospodarce i administracji oraz półprzewodniki.</t>
  </si>
  <si>
    <t xml:space="preserve">Link do naboru zostanie opublikowany po ogłoszeniu naboru w dniu 15.09 na stronie https://www.funduszeunijne.gov.pl/strony/skorzystaj/nabory/#/domyslne=1/10502=3740 </t>
  </si>
  <si>
    <t>Europejskie Huby Innowacji Cyfrowych</t>
  </si>
  <si>
    <t>https://www.funduszeunijne.gov.pl/nabory/224-polskie-mosty-technologiczne-3/ 
https://sop.paih.gov.pl/#nabory</t>
  </si>
  <si>
    <t>Wsparcie procesu ekspansji zagranicznej polskich MŚP, posiadających odpowiedni potencjał rozwoju, dążących do:
1) zwiększenia wolumenu eksportu lub
2) podjęcia działań inwestycyjnych na rynkach zagranicznych lub
3) znalezienia partnerów zagranicznych
Nabór organizowany jest dla następujących rynków: Japonia, Chiny, Stany Zjednoczone Ameryki Północnej, Wielka Brytania.</t>
  </si>
  <si>
    <t xml:space="preserve">do 150 tys. zł </t>
  </si>
  <si>
    <t>MŚP, które: 
- działają na rynku od co najmniej dwóch lat,
 - posiadają doświadczenie w eksporcie
- oferują innowacyjny produkt, usługę lub technologię.</t>
  </si>
  <si>
    <t xml:space="preserve">Link do naboru zostanie opublikowany po ogłoszeniu naboru na stronie https://www.funduszeunijne.gov.pl/strony/skorzystaj/nabory/#/domyslne=1/10502=3740 </t>
  </si>
  <si>
    <t>1.8</t>
  </si>
  <si>
    <t>Rozwój systemu edukacji i uczenia się dorosłych</t>
  </si>
  <si>
    <t>Rozwój i prowadzenie publicznego systemu informacji o zawodach i kwalifikacjach (InfoKariera.gov.pl) opartego na Zintegrowanym Rejestrze Kwalifikacji</t>
  </si>
  <si>
    <t>Kształcenie podyplomowe lekarzy, pielęgniarek i położnych</t>
  </si>
  <si>
    <t xml:space="preserve">Wzmocnienie bezpieczeństwa krwiolecznictwa – program rozwoju i standaryzacji kompetencji personelu medycznego </t>
  </si>
  <si>
    <t>Wspieranie kształcenia podyplomowego kadr medycznych w obszarze położnictwa</t>
  </si>
  <si>
    <t>Skuteczny i odporny system ochrony zdrowia</t>
  </si>
  <si>
    <t xml:space="preserve">Poprawa dostępu do kluczowych zakresów opieki zdrowotnej poprzez rozwój wideokonsultacji w nocnej i świątecznej opiece zdrowotnej </t>
  </si>
  <si>
    <t>4.15</t>
  </si>
  <si>
    <t>Zastosowanie narzędzi zarządzania jakością 
w diagnostyce czynników organizacyjnych w zakresie dawstwa narządów 
i tkanek (ECOS.PL)</t>
  </si>
  <si>
    <t>Innowacje społeczne</t>
  </si>
  <si>
    <t>Ministerstwo Funduszy i Polityki Regiionalnej</t>
  </si>
  <si>
    <t>Równość Lokalnie – rozwiązania na rzecz wyrównywania szans kobiet i mężczyzn</t>
  </si>
  <si>
    <t>STEM lokalnie</t>
  </si>
  <si>
    <t>Modernizacja i przebudowa istniejących lub budowa nowych dworców wraz z niezbędną infrastrukturą obsługi podróżnych</t>
  </si>
  <si>
    <t>Wsparcie sektora transportu z Funduszu Spójności</t>
  </si>
  <si>
    <t>4.2</t>
  </si>
  <si>
    <t>1.10</t>
  </si>
  <si>
    <t>Monitorowanie i identyfikacja potrzeb kompetencyjnych na rynku pracy</t>
  </si>
  <si>
    <t>Prace Sektorowych Rad ds. Kompetencji dotyczące identyfikacji luk kompetencyjnych i potrzeb rozwojowych sektorów.</t>
  </si>
  <si>
    <t>4.13</t>
  </si>
  <si>
    <t>Wsparcie procesu reintegracji w przedsiębiorstwach społecznych</t>
  </si>
  <si>
    <t>Podmioty ekonomii społecznej</t>
  </si>
  <si>
    <t>Sektorowe Rady ds. Kompetencji</t>
  </si>
  <si>
    <t>1.9</t>
  </si>
  <si>
    <t>Centrum Projektów Polska Cyfrowa</t>
  </si>
  <si>
    <t>Systemowe wsparcie edukacji cyfrowej osób dorosłych – Kluby Rozwoju Cyfrowego</t>
  </si>
  <si>
    <t>Rozwój kompetencji cyfrowych</t>
  </si>
  <si>
    <t>Wysokiej jakości system 
włączenia społecznego</t>
  </si>
  <si>
    <t>Jednostki samorządu terytorialnego (JST), organizacje pozarządowe,
instytucje publiczne z obszaru nauki, instytucje publiczne z obszaru edukacji, instytucje publiczne z obszaru kultury,uczelnie.</t>
  </si>
  <si>
    <t>Jednostki samorządu terytorialnego (JST), organizacje pozarządowe,
instytucje publiczne z obszaru nauki, instytucje publiczne z obszaru edukacji, instytucje publiczne z obszaru kultury, uczelnie.</t>
  </si>
  <si>
    <t>https://www.funduszeunijne.gov.pl/nabory/110-monitorowanie-i-identyfikacja-potrzeb-kompetencyjnych-na-rynku-pracy-1/</t>
  </si>
  <si>
    <t xml:space="preserve">https://www.funduszeunijne.gov.pl/nabory/110-monitorowanie-i-identyfikacja-potrzeb-kompetencyjnych-na-rynku-pracy-1/ </t>
  </si>
  <si>
    <t>11.1</t>
  </si>
  <si>
    <t>Wsparcie infrastruktury energetycznej dual-use z EFRR</t>
  </si>
  <si>
    <t>Ministerstwo Klimatu i Środowiska</t>
  </si>
  <si>
    <t xml:space="preserve">Modernizacja i budowa inteligentnej infrastruktury elektroenergetycznej (przesył)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</si>
</sst>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zł&quot;_-;\-* #,##0.00\ &quot;zł&quot;_-;_-* &quot;-&quot;??\ &quot;zł&quot;_-;_-@_-"/>
    <numFmt numFmtId="43" formatCode="_-* #,##0.00_-;\-* #,##0.00_-;_-* &quot;-&quot;??_-;_-@_-"/>
    <numFmt numFmtId="164" formatCode="dd&quot; &quot;mmm&quot; &quot;yy"/>
    <numFmt numFmtId="165" formatCode="#,##0.00&quot; &quot;[$zł-415];[Red]&quot;-&quot;#,##0.00&quot; &quot;[$zł-415]"/>
    <numFmt numFmtId="166" formatCode="[$-415]d\ mmm\ yy;@"/>
    <numFmt numFmtId="167" formatCode="#,##0.000"/>
  </numFmts>
  <fonts count="39">
    <font>
      <sz val="11"/>
      <color theme="1"/>
      <name val="Liberation Sans"/>
      <charset val="238"/>
    </font>
    <font>
      <sz val="11"/>
      <color theme="1"/>
      <name val="Liberation Sans"/>
      <charset val="238"/>
    </font>
    <font>
      <b/>
      <sz val="10"/>
      <color rgb="FF000000"/>
      <name val="Liberation Sans"/>
      <charset val="238"/>
    </font>
    <font>
      <sz val="10"/>
      <color rgb="FFFFFFFF"/>
      <name val="Liberation Sans"/>
      <charset val="238"/>
    </font>
    <font>
      <sz val="10"/>
      <color rgb="FFCC0000"/>
      <name val="Liberation Sans"/>
      <charset val="238"/>
    </font>
    <font>
      <b/>
      <sz val="10"/>
      <color rgb="FFFFFFFF"/>
      <name val="Liberation Sans"/>
      <charset val="238"/>
    </font>
    <font>
      <sz val="11"/>
      <color rgb="FF008000"/>
      <name val="Calibri2"/>
      <family val="2"/>
      <charset val="238"/>
    </font>
    <font>
      <sz val="11"/>
      <color rgb="FF008000"/>
      <name val="Calibri1"/>
      <charset val="238"/>
    </font>
    <font>
      <u/>
      <sz val="11"/>
      <color rgb="FF0000FF"/>
      <name val="Calibri2"/>
      <family val="2"/>
      <charset val="238"/>
    </font>
    <font>
      <u/>
      <sz val="11"/>
      <color rgb="FF0000FF"/>
      <name val="Calibri1"/>
      <charset val="238"/>
    </font>
    <font>
      <sz val="11"/>
      <color rgb="FF000000"/>
      <name val="Calibri2"/>
      <family val="2"/>
      <charset val="238"/>
    </font>
    <font>
      <sz val="11"/>
      <color rgb="FF000000"/>
      <name val="Calibri1"/>
      <charset val="238"/>
    </font>
    <font>
      <u/>
      <sz val="11"/>
      <color rgb="FF0066CC"/>
      <name val="Arial"/>
      <family val="2"/>
      <charset val="238"/>
    </font>
    <font>
      <i/>
      <sz val="10"/>
      <color rgb="FF808080"/>
      <name val="Liberation Sans"/>
      <charset val="238"/>
    </font>
    <font>
      <sz val="10"/>
      <color rgb="FF006600"/>
      <name val="Liberation Sans"/>
      <charset val="238"/>
    </font>
    <font>
      <b/>
      <sz val="24"/>
      <color rgb="FF000000"/>
      <name val="Liberation Sans"/>
      <charset val="238"/>
    </font>
    <font>
      <sz val="18"/>
      <color rgb="FF000000"/>
      <name val="Liberation Sans"/>
      <charset val="238"/>
    </font>
    <font>
      <sz val="12"/>
      <color rgb="FF000000"/>
      <name val="Liberation Sans"/>
      <charset val="238"/>
    </font>
    <font>
      <b/>
      <i/>
      <sz val="16"/>
      <color rgb="FF000000"/>
      <name val="Arial"/>
      <family val="2"/>
      <charset val="238"/>
    </font>
    <font>
      <u/>
      <sz val="10"/>
      <color rgb="FF0000EE"/>
      <name val="Liberation Sans"/>
      <charset val="238"/>
    </font>
    <font>
      <sz val="10"/>
      <color rgb="FF996600"/>
      <name val="Liberation Sans"/>
      <charset val="238"/>
    </font>
    <font>
      <sz val="10"/>
      <color rgb="FF333333"/>
      <name val="Liberation Sans"/>
      <charset val="238"/>
    </font>
    <font>
      <b/>
      <i/>
      <u/>
      <sz val="11"/>
      <color rgb="FF000000"/>
      <name val="Arial"/>
      <family val="2"/>
      <charset val="238"/>
    </font>
    <font>
      <u/>
      <sz val="11"/>
      <color theme="10"/>
      <name val="Liberation Sans"/>
      <charset val="238"/>
    </font>
    <font>
      <sz val="11"/>
      <color rgb="FF000000"/>
      <name val="Arial"/>
      <family val="2"/>
      <charset val="238"/>
    </font>
    <font>
      <b/>
      <sz val="12"/>
      <color rgb="FF000000"/>
      <name val="Arial"/>
      <family val="2"/>
      <charset val="238"/>
    </font>
    <font>
      <sz val="11"/>
      <color theme="1"/>
      <name val="Arial"/>
      <family val="2"/>
      <charset val="238"/>
    </font>
    <font>
      <b/>
      <sz val="11"/>
      <color rgb="FF000000"/>
      <name val="Arial"/>
      <family val="2"/>
      <charset val="238"/>
    </font>
    <font>
      <sz val="11"/>
      <name val="Arial"/>
      <family val="2"/>
      <charset val="238"/>
    </font>
    <font>
      <sz val="8"/>
      <name val="Liberation Sans"/>
      <charset val="238"/>
    </font>
    <font>
      <sz val="11"/>
      <color rgb="FF1B1B1B"/>
      <name val="Arial"/>
      <family val="2"/>
      <charset val="238"/>
    </font>
    <font>
      <sz val="11"/>
      <color theme="1"/>
      <name val="Calibri"/>
      <family val="2"/>
      <scheme val="minor"/>
    </font>
    <font>
      <b/>
      <sz val="11"/>
      <name val="Arial"/>
      <family val="2"/>
      <charset val="238"/>
    </font>
    <font>
      <sz val="11"/>
      <color indexed="8"/>
      <name val="Calibri"/>
      <family val="2"/>
      <charset val="238"/>
    </font>
    <font>
      <b/>
      <sz val="11"/>
      <color theme="0"/>
      <name val="Arial"/>
      <family val="2"/>
      <charset val="238"/>
    </font>
    <font>
      <sz val="12"/>
      <color rgb="FF000000"/>
      <name val="Arial"/>
      <family val="2"/>
      <charset val="238"/>
    </font>
    <font>
      <sz val="11"/>
      <color theme="0"/>
      <name val="Arial"/>
      <family val="2"/>
      <charset val="238"/>
    </font>
    <font>
      <sz val="12"/>
      <color theme="1"/>
      <name val="Arial"/>
      <family val="2"/>
      <charset val="238"/>
    </font>
    <font>
      <sz val="11"/>
      <color rgb="FFFF0000"/>
      <name val="Arial"/>
      <family val="2"/>
      <charset val="238"/>
    </font>
  </fonts>
  <fills count="24">
    <fill>
      <patternFill patternType="none"/>
    </fill>
    <fill>
      <patternFill patternType="gray125"/>
    </fill>
    <fill>
      <patternFill patternType="solid">
        <fgColor rgb="FF000000"/>
        <bgColor rgb="FF000000"/>
      </patternFill>
    </fill>
    <fill>
      <patternFill patternType="solid">
        <fgColor rgb="FF808080"/>
        <bgColor rgb="FF808080"/>
      </patternFill>
    </fill>
    <fill>
      <patternFill patternType="solid">
        <fgColor rgb="FFDDDDDD"/>
        <bgColor rgb="FFDDDDDD"/>
      </patternFill>
    </fill>
    <fill>
      <patternFill patternType="solid">
        <fgColor rgb="FFFFCCCC"/>
        <bgColor rgb="FFFFCCCC"/>
      </patternFill>
    </fill>
    <fill>
      <patternFill patternType="solid">
        <fgColor rgb="FFCC0000"/>
        <bgColor rgb="FFCC0000"/>
      </patternFill>
    </fill>
    <fill>
      <patternFill patternType="solid">
        <fgColor rgb="FFCCFFCC"/>
        <bgColor rgb="FFCCFFCC"/>
      </patternFill>
    </fill>
    <fill>
      <patternFill patternType="solid">
        <fgColor rgb="FFFFFFCC"/>
        <bgColor rgb="FFFFFFCC"/>
      </patternFill>
    </fill>
    <fill>
      <patternFill patternType="solid">
        <fgColor rgb="FF99CCFF"/>
        <bgColor rgb="FF99CCFF"/>
      </patternFill>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rgb="FF33CCCC"/>
        <bgColor rgb="FF00CED1"/>
      </patternFill>
    </fill>
    <fill>
      <patternFill patternType="solid">
        <fgColor theme="0"/>
        <bgColor rgb="FF99CCFF"/>
      </patternFill>
    </fill>
    <fill>
      <patternFill patternType="solid">
        <fgColor rgb="FF33CCCC"/>
        <bgColor rgb="FF99CCFF"/>
      </patternFill>
    </fill>
    <fill>
      <patternFill patternType="solid">
        <fgColor rgb="FF7030A0"/>
        <bgColor indexed="64"/>
      </patternFill>
    </fill>
    <fill>
      <patternFill patternType="solid">
        <fgColor theme="5" tint="0.59999389629810485"/>
        <bgColor rgb="FFFFFFFF"/>
      </patternFill>
    </fill>
    <fill>
      <patternFill patternType="solid">
        <fgColor rgb="FF92D050"/>
        <bgColor indexed="64"/>
      </patternFill>
    </fill>
    <fill>
      <patternFill patternType="solid">
        <fgColor rgb="FFCC0099"/>
        <bgColor indexed="64"/>
      </patternFill>
    </fill>
    <fill>
      <patternFill patternType="solid">
        <fgColor rgb="FFFFFF00"/>
        <bgColor indexed="64"/>
      </patternFill>
    </fill>
    <fill>
      <patternFill patternType="solid">
        <fgColor rgb="FF7030A0"/>
        <bgColor rgb="FFFFFFFF"/>
      </patternFill>
    </fill>
    <fill>
      <patternFill patternType="solid">
        <fgColor rgb="FF92D050"/>
        <bgColor rgb="FF99CCFF"/>
      </patternFill>
    </fill>
    <fill>
      <patternFill patternType="solid">
        <fgColor theme="5" tint="0.39997558519241921"/>
        <bgColor rgb="FF99CCFF"/>
      </patternFill>
    </fill>
  </fills>
  <borders count="13">
    <border>
      <left/>
      <right/>
      <top/>
      <bottom/>
      <diagonal/>
    </border>
    <border>
      <left style="thin">
        <color rgb="FF808080"/>
      </left>
      <right style="thin">
        <color rgb="FF808080"/>
      </right>
      <top style="thin">
        <color rgb="FF808080"/>
      </top>
      <bottom style="thin">
        <color rgb="FF808080"/>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diagonal/>
    </border>
    <border>
      <left/>
      <right style="thin">
        <color rgb="FF000000"/>
      </right>
      <top/>
      <bottom/>
      <diagonal/>
    </border>
    <border>
      <left style="thin">
        <color rgb="FF000000"/>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rgb="FF000000"/>
      </left>
      <right style="thin">
        <color rgb="FF000000"/>
      </right>
      <top/>
      <bottom style="thin">
        <color indexed="64"/>
      </bottom>
      <diagonal/>
    </border>
    <border>
      <left style="thin">
        <color rgb="FF000000"/>
      </left>
      <right style="thin">
        <color indexed="64"/>
      </right>
      <top style="thin">
        <color indexed="64"/>
      </top>
      <bottom style="thin">
        <color indexed="64"/>
      </bottom>
      <diagonal/>
    </border>
    <border>
      <left style="thin">
        <color rgb="FF000000"/>
      </left>
      <right style="thin">
        <color indexed="64"/>
      </right>
      <top/>
      <bottom/>
      <diagonal/>
    </border>
    <border>
      <left/>
      <right style="thin">
        <color indexed="64"/>
      </right>
      <top/>
      <bottom/>
      <diagonal/>
    </border>
  </borders>
  <cellStyleXfs count="56">
    <xf numFmtId="0" fontId="0" fillId="0" borderId="0"/>
    <xf numFmtId="0" fontId="2" fillId="0" borderId="0"/>
    <xf numFmtId="0" fontId="3" fillId="2" borderId="0"/>
    <xf numFmtId="0" fontId="3" fillId="3" borderId="0"/>
    <xf numFmtId="0" fontId="2" fillId="4" borderId="0"/>
    <xf numFmtId="0" fontId="4" fillId="5" borderId="0"/>
    <xf numFmtId="0" fontId="5" fillId="6" borderId="0"/>
    <xf numFmtId="0" fontId="6" fillId="7" borderId="0"/>
    <xf numFmtId="0" fontId="7" fillId="7" borderId="0"/>
    <xf numFmtId="0" fontId="8" fillId="0" borderId="0"/>
    <xf numFmtId="0" fontId="9" fillId="0" borderId="0"/>
    <xf numFmtId="0" fontId="10" fillId="0" borderId="0"/>
    <xf numFmtId="0" fontId="11" fillId="0" borderId="0"/>
    <xf numFmtId="0" fontId="12" fillId="0" borderId="0"/>
    <xf numFmtId="0" fontId="13" fillId="0" borderId="0"/>
    <xf numFmtId="0" fontId="14" fillId="7" borderId="0"/>
    <xf numFmtId="0" fontId="15" fillId="0" borderId="0"/>
    <xf numFmtId="0" fontId="16" fillId="0" borderId="0"/>
    <xf numFmtId="0" fontId="17" fillId="0" borderId="0"/>
    <xf numFmtId="0" fontId="18" fillId="0" borderId="0">
      <alignment horizontal="center"/>
    </xf>
    <xf numFmtId="0" fontId="18" fillId="0" borderId="0">
      <alignment horizontal="center"/>
    </xf>
    <xf numFmtId="0" fontId="18" fillId="0" borderId="0">
      <alignment horizontal="center" textRotation="90"/>
    </xf>
    <xf numFmtId="0" fontId="18" fillId="0" borderId="0">
      <alignment horizontal="center" textRotation="90"/>
    </xf>
    <xf numFmtId="0" fontId="19" fillId="0" borderId="0"/>
    <xf numFmtId="0" fontId="20" fillId="8" borderId="0"/>
    <xf numFmtId="0" fontId="1" fillId="0" borderId="0"/>
    <xf numFmtId="0" fontId="21" fillId="8" borderId="1"/>
    <xf numFmtId="0" fontId="22" fillId="0" borderId="0"/>
    <xf numFmtId="0" fontId="22" fillId="0" borderId="0"/>
    <xf numFmtId="165" fontId="22" fillId="0" borderId="0"/>
    <xf numFmtId="165" fontId="22" fillId="0" borderId="0"/>
    <xf numFmtId="0" fontId="1" fillId="0" borderId="0"/>
    <xf numFmtId="0" fontId="1" fillId="0" borderId="0"/>
    <xf numFmtId="0" fontId="4" fillId="0" borderId="0"/>
    <xf numFmtId="0" fontId="23" fillId="0" borderId="0" applyNumberFormat="0" applyFill="0" applyBorder="0" applyAlignment="0" applyProtection="0"/>
    <xf numFmtId="0" fontId="8" fillId="0" borderId="0"/>
    <xf numFmtId="0" fontId="23" fillId="0" borderId="0" applyNumberFormat="0" applyFill="0" applyBorder="0" applyAlignment="0" applyProtection="0"/>
    <xf numFmtId="0" fontId="31" fillId="0" borderId="0"/>
    <xf numFmtId="44" fontId="33" fillId="0" borderId="0" applyFont="0" applyFill="0" applyBorder="0" applyAlignment="0" applyProtection="0"/>
    <xf numFmtId="44" fontId="33"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xf numFmtId="44" fontId="33" fillId="0" borderId="0" applyFont="0" applyFill="0" applyBorder="0" applyAlignment="0" applyProtection="0"/>
    <xf numFmtId="44" fontId="33"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4" fontId="31" fillId="0" borderId="0" applyFont="0" applyFill="0" applyBorder="0" applyAlignment="0" applyProtection="0"/>
    <xf numFmtId="43" fontId="31" fillId="0" borderId="0" applyFont="0" applyFill="0" applyBorder="0" applyAlignment="0" applyProtection="0"/>
  </cellStyleXfs>
  <cellXfs count="156">
    <xf numFmtId="0" fontId="0" fillId="0" borderId="0" xfId="0"/>
    <xf numFmtId="0" fontId="25" fillId="9" borderId="4" xfId="11" applyFont="1" applyFill="1" applyBorder="1" applyAlignment="1" applyProtection="1">
      <alignment horizontal="center" vertical="center" wrapText="1"/>
    </xf>
    <xf numFmtId="0" fontId="25" fillId="9" borderId="3" xfId="11" applyFont="1" applyFill="1" applyBorder="1" applyAlignment="1" applyProtection="1">
      <alignment horizontal="center" vertical="center" wrapText="1"/>
    </xf>
    <xf numFmtId="0" fontId="25" fillId="9" borderId="5" xfId="11" applyFont="1" applyFill="1" applyBorder="1" applyAlignment="1" applyProtection="1">
      <alignment horizontal="center" vertical="center" wrapText="1"/>
    </xf>
    <xf numFmtId="0" fontId="25" fillId="9" borderId="6" xfId="11" applyFont="1" applyFill="1" applyBorder="1" applyAlignment="1" applyProtection="1">
      <alignment horizontal="center" vertical="center" wrapText="1"/>
    </xf>
    <xf numFmtId="0" fontId="24" fillId="0" borderId="0" xfId="11" applyFont="1" applyFill="1" applyBorder="1" applyAlignment="1" applyProtection="1"/>
    <xf numFmtId="0" fontId="26" fillId="0" borderId="0" xfId="0" applyFont="1"/>
    <xf numFmtId="0" fontId="24" fillId="0" borderId="2" xfId="11" applyFont="1" applyBorder="1" applyAlignment="1">
      <alignment horizontal="center" vertical="center" wrapText="1"/>
    </xf>
    <xf numFmtId="0" fontId="24" fillId="0" borderId="0" xfId="11" applyFont="1" applyFill="1" applyBorder="1" applyAlignment="1" applyProtection="1">
      <alignment wrapText="1"/>
    </xf>
    <xf numFmtId="164" fontId="24" fillId="10" borderId="2" xfId="0" applyNumberFormat="1" applyFont="1" applyFill="1" applyBorder="1" applyAlignment="1">
      <alignment horizontal="center" vertical="center" wrapText="1"/>
    </xf>
    <xf numFmtId="0" fontId="24" fillId="15" borderId="2" xfId="11" applyFont="1" applyFill="1" applyBorder="1" applyAlignment="1">
      <alignment horizontal="center" vertical="center" wrapText="1"/>
    </xf>
    <xf numFmtId="0" fontId="24" fillId="14" borderId="2" xfId="11" applyFont="1" applyFill="1" applyBorder="1" applyAlignment="1" applyProtection="1">
      <alignment horizontal="center" vertical="center" wrapText="1"/>
    </xf>
    <xf numFmtId="3" fontId="24" fillId="0" borderId="0" xfId="11" applyNumberFormat="1" applyFont="1" applyFill="1" applyBorder="1" applyAlignment="1" applyProtection="1"/>
    <xf numFmtId="3" fontId="25" fillId="9" borderId="6" xfId="11" applyNumberFormat="1" applyFont="1" applyFill="1" applyBorder="1" applyAlignment="1" applyProtection="1">
      <alignment horizontal="center" vertical="center" wrapText="1"/>
    </xf>
    <xf numFmtId="0" fontId="24" fillId="0" borderId="0" xfId="11" applyFont="1" applyFill="1" applyBorder="1" applyAlignment="1" applyProtection="1">
      <alignment horizontal="center" vertical="center" wrapText="1"/>
    </xf>
    <xf numFmtId="0" fontId="23" fillId="0" borderId="2" xfId="34" applyBorder="1" applyAlignment="1">
      <alignment horizontal="center" vertical="center" wrapText="1"/>
    </xf>
    <xf numFmtId="164" fontId="24" fillId="10" borderId="6" xfId="0" applyNumberFormat="1" applyFont="1" applyFill="1" applyBorder="1" applyAlignment="1">
      <alignment horizontal="center" vertical="center" wrapText="1"/>
    </xf>
    <xf numFmtId="0" fontId="24" fillId="0" borderId="2" xfId="0" applyFont="1" applyFill="1" applyBorder="1" applyAlignment="1">
      <alignment horizontal="center" vertical="center" wrapText="1"/>
    </xf>
    <xf numFmtId="0" fontId="24" fillId="14" borderId="2" xfId="11" applyFont="1" applyFill="1" applyBorder="1" applyAlignment="1">
      <alignment horizontal="center" vertical="center" wrapText="1"/>
    </xf>
    <xf numFmtId="0" fontId="26" fillId="12" borderId="2" xfId="0" applyFont="1" applyFill="1" applyBorder="1" applyAlignment="1">
      <alignment horizontal="center" vertical="center" wrapText="1"/>
    </xf>
    <xf numFmtId="0" fontId="24" fillId="12" borderId="2" xfId="11" applyFont="1" applyFill="1" applyBorder="1" applyAlignment="1">
      <alignment horizontal="center" vertical="center" wrapText="1"/>
    </xf>
    <xf numFmtId="3" fontId="28" fillId="12" borderId="2" xfId="11" applyNumberFormat="1" applyFont="1" applyFill="1" applyBorder="1" applyAlignment="1">
      <alignment horizontal="center" vertical="center" wrapText="1"/>
    </xf>
    <xf numFmtId="0" fontId="26" fillId="12" borderId="2" xfId="0" applyFont="1" applyFill="1" applyBorder="1" applyAlignment="1">
      <alignment horizontal="center" vertical="center"/>
    </xf>
    <xf numFmtId="0" fontId="23" fillId="11" borderId="2" xfId="34" applyFill="1" applyBorder="1" applyAlignment="1" applyProtection="1">
      <alignment horizontal="center" vertical="center" wrapText="1"/>
    </xf>
    <xf numFmtId="2" fontId="24" fillId="0" borderId="2" xfId="11" applyNumberFormat="1" applyFont="1" applyFill="1" applyBorder="1" applyAlignment="1">
      <alignment horizontal="center" vertical="center" wrapText="1"/>
    </xf>
    <xf numFmtId="0" fontId="23" fillId="10" borderId="2" xfId="34" applyFill="1" applyBorder="1" applyAlignment="1" applyProtection="1">
      <alignment horizontal="center" vertical="center" wrapText="1"/>
    </xf>
    <xf numFmtId="0" fontId="24" fillId="11" borderId="2" xfId="0" applyFont="1" applyFill="1" applyBorder="1" applyAlignment="1">
      <alignment horizontal="center" vertical="center" wrapText="1"/>
    </xf>
    <xf numFmtId="0" fontId="25" fillId="9" borderId="4" xfId="11" applyFont="1" applyFill="1" applyBorder="1" applyAlignment="1">
      <alignment horizontal="center" vertical="center" wrapText="1"/>
    </xf>
    <xf numFmtId="0" fontId="25" fillId="9" borderId="3" xfId="11" applyFont="1" applyFill="1" applyBorder="1" applyAlignment="1">
      <alignment horizontal="center" vertical="center" wrapText="1"/>
    </xf>
    <xf numFmtId="0" fontId="25" fillId="9" borderId="6" xfId="11" applyFont="1" applyFill="1" applyBorder="1" applyAlignment="1">
      <alignment horizontal="center" vertical="center" wrapText="1"/>
    </xf>
    <xf numFmtId="0" fontId="25" fillId="9" borderId="5" xfId="11" applyFont="1" applyFill="1" applyBorder="1" applyAlignment="1">
      <alignment horizontal="center" vertical="center" wrapText="1"/>
    </xf>
    <xf numFmtId="0" fontId="27" fillId="18" borderId="2" xfId="11" applyFont="1" applyFill="1" applyBorder="1" applyAlignment="1">
      <alignment horizontal="center" vertical="center" wrapText="1"/>
    </xf>
    <xf numFmtId="0" fontId="24" fillId="0" borderId="7" xfId="11" applyFont="1" applyBorder="1" applyAlignment="1">
      <alignment horizontal="center" vertical="center" wrapText="1"/>
    </xf>
    <xf numFmtId="0" fontId="24" fillId="14" borderId="8" xfId="11" applyFont="1" applyFill="1" applyBorder="1" applyAlignment="1">
      <alignment horizontal="center" vertical="center" wrapText="1"/>
    </xf>
    <xf numFmtId="0" fontId="27" fillId="17" borderId="2" xfId="0" applyFont="1" applyFill="1" applyBorder="1" applyAlignment="1">
      <alignment horizontal="center" vertical="center" wrapText="1"/>
    </xf>
    <xf numFmtId="0" fontId="27" fillId="0" borderId="0" xfId="11" applyFont="1" applyFill="1" applyBorder="1" applyAlignment="1" applyProtection="1">
      <alignment horizontal="center" wrapText="1"/>
    </xf>
    <xf numFmtId="0" fontId="24" fillId="20" borderId="2" xfId="11" applyFont="1" applyFill="1" applyBorder="1" applyAlignment="1">
      <alignment horizontal="center" vertical="center"/>
    </xf>
    <xf numFmtId="0" fontId="26" fillId="20" borderId="2" xfId="0" applyFont="1" applyFill="1" applyBorder="1" applyAlignment="1">
      <alignment horizontal="center" vertical="center" wrapText="1"/>
    </xf>
    <xf numFmtId="0" fontId="25" fillId="9" borderId="2" xfId="11" applyFont="1" applyFill="1" applyBorder="1" applyAlignment="1">
      <alignment horizontal="center" vertical="center" wrapText="1"/>
    </xf>
    <xf numFmtId="0" fontId="25" fillId="9" borderId="9" xfId="11" applyFont="1" applyFill="1" applyBorder="1" applyAlignment="1" applyProtection="1">
      <alignment horizontal="center" vertical="center" wrapText="1"/>
    </xf>
    <xf numFmtId="0" fontId="25" fillId="9" borderId="2" xfId="11" applyFont="1" applyFill="1" applyBorder="1" applyAlignment="1" applyProtection="1">
      <alignment horizontal="center" vertical="center" wrapText="1"/>
    </xf>
    <xf numFmtId="0" fontId="25" fillId="9" borderId="10" xfId="11" applyFont="1" applyFill="1" applyBorder="1" applyAlignment="1">
      <alignment horizontal="center" vertical="center" wrapText="1"/>
    </xf>
    <xf numFmtId="0" fontId="28" fillId="12" borderId="2" xfId="0" applyFont="1" applyFill="1" applyBorder="1" applyAlignment="1">
      <alignment horizontal="center" vertical="center" wrapText="1"/>
    </xf>
    <xf numFmtId="4" fontId="24" fillId="14" borderId="2" xfId="11" applyNumberFormat="1" applyFont="1" applyFill="1" applyBorder="1" applyAlignment="1">
      <alignment horizontal="center" vertical="center" wrapText="1"/>
    </xf>
    <xf numFmtId="0" fontId="25" fillId="9" borderId="11" xfId="11" applyFont="1" applyFill="1" applyBorder="1" applyAlignment="1" applyProtection="1">
      <alignment horizontal="center" vertical="center" wrapText="1"/>
    </xf>
    <xf numFmtId="0" fontId="25" fillId="9" borderId="12" xfId="11" applyFont="1" applyFill="1" applyBorder="1" applyAlignment="1" applyProtection="1">
      <alignment horizontal="center" vertical="center" wrapText="1"/>
    </xf>
    <xf numFmtId="0" fontId="26" fillId="0" borderId="7" xfId="0" applyFont="1" applyBorder="1" applyAlignment="1">
      <alignment horizontal="center" vertical="center" wrapText="1"/>
    </xf>
    <xf numFmtId="0" fontId="27" fillId="18" borderId="7" xfId="11" applyFont="1" applyFill="1" applyBorder="1" applyAlignment="1">
      <alignment horizontal="center" vertical="center" wrapText="1"/>
    </xf>
    <xf numFmtId="0" fontId="23" fillId="20" borderId="2" xfId="34" applyFill="1" applyBorder="1" applyAlignment="1" applyProtection="1">
      <alignment horizontal="center" vertical="center" wrapText="1"/>
    </xf>
    <xf numFmtId="0" fontId="34" fillId="21" borderId="2" xfId="0" applyFont="1" applyFill="1" applyBorder="1" applyAlignment="1">
      <alignment horizontal="center" vertical="center" wrapText="1"/>
    </xf>
    <xf numFmtId="0" fontId="26" fillId="0" borderId="6" xfId="0" applyFont="1" applyBorder="1" applyAlignment="1">
      <alignment horizontal="center" vertical="center" wrapText="1"/>
    </xf>
    <xf numFmtId="0" fontId="24" fillId="17" borderId="2" xfId="0" applyFont="1" applyFill="1" applyBorder="1" applyAlignment="1">
      <alignment horizontal="center" vertical="center" wrapText="1"/>
    </xf>
    <xf numFmtId="0" fontId="23" fillId="12" borderId="2" xfId="34" applyFill="1" applyBorder="1" applyAlignment="1">
      <alignment horizontal="center" vertical="center" wrapText="1"/>
    </xf>
    <xf numFmtId="0" fontId="23" fillId="14" borderId="2" xfId="34" applyFill="1" applyBorder="1" applyAlignment="1" applyProtection="1">
      <alignment horizontal="center" vertical="center" wrapText="1"/>
    </xf>
    <xf numFmtId="0" fontId="26" fillId="12" borderId="7" xfId="0" applyFont="1" applyFill="1" applyBorder="1" applyAlignment="1">
      <alignment horizontal="center" vertical="center" wrapText="1"/>
    </xf>
    <xf numFmtId="0" fontId="27" fillId="9" borderId="4" xfId="11" applyFont="1" applyFill="1" applyBorder="1" applyAlignment="1" applyProtection="1">
      <alignment horizontal="center" vertical="center" wrapText="1"/>
    </xf>
    <xf numFmtId="0" fontId="27" fillId="9" borderId="3" xfId="11" applyFont="1" applyFill="1" applyBorder="1" applyAlignment="1" applyProtection="1">
      <alignment horizontal="center" vertical="center" wrapText="1"/>
    </xf>
    <xf numFmtId="0" fontId="27" fillId="9" borderId="5" xfId="11" applyFont="1" applyFill="1" applyBorder="1" applyAlignment="1" applyProtection="1">
      <alignment horizontal="center" vertical="center" wrapText="1"/>
    </xf>
    <xf numFmtId="3" fontId="27" fillId="9" borderId="6" xfId="11" applyNumberFormat="1" applyFont="1" applyFill="1" applyBorder="1" applyAlignment="1" applyProtection="1">
      <alignment horizontal="center" vertical="center" wrapText="1"/>
    </xf>
    <xf numFmtId="0" fontId="27" fillId="9" borderId="6" xfId="11" applyFont="1" applyFill="1" applyBorder="1" applyAlignment="1" applyProtection="1">
      <alignment horizontal="center" vertical="center" wrapText="1"/>
    </xf>
    <xf numFmtId="166" fontId="26" fillId="12" borderId="2" xfId="0" applyNumberFormat="1" applyFont="1" applyFill="1" applyBorder="1" applyAlignment="1">
      <alignment horizontal="center" vertical="center"/>
    </xf>
    <xf numFmtId="0" fontId="27" fillId="20" borderId="2" xfId="11" applyFont="1" applyFill="1" applyBorder="1" applyAlignment="1">
      <alignment horizontal="center" vertical="center"/>
    </xf>
    <xf numFmtId="0" fontId="35" fillId="9" borderId="9" xfId="11" applyFont="1" applyFill="1" applyBorder="1" applyAlignment="1" applyProtection="1">
      <alignment horizontal="center" vertical="center" wrapText="1"/>
    </xf>
    <xf numFmtId="0" fontId="36" fillId="16" borderId="2" xfId="11" applyFont="1" applyFill="1" applyBorder="1" applyAlignment="1">
      <alignment horizontal="center" vertical="center"/>
    </xf>
    <xf numFmtId="0" fontId="27" fillId="0" borderId="0" xfId="11" applyFont="1" applyFill="1" applyBorder="1" applyAlignment="1" applyProtection="1">
      <alignment horizontal="center"/>
    </xf>
    <xf numFmtId="49" fontId="27" fillId="13" borderId="2" xfId="11" applyNumberFormat="1" applyFont="1" applyFill="1" applyBorder="1" applyAlignment="1">
      <alignment horizontal="center" vertical="center" wrapText="1"/>
    </xf>
    <xf numFmtId="0" fontId="28" fillId="20" borderId="2" xfId="11" applyFont="1" applyFill="1" applyBorder="1" applyAlignment="1">
      <alignment horizontal="center" vertical="center" wrapText="1"/>
    </xf>
    <xf numFmtId="0" fontId="28" fillId="20" borderId="2" xfId="25" applyFont="1" applyFill="1" applyBorder="1" applyAlignment="1">
      <alignment horizontal="center" vertical="center"/>
    </xf>
    <xf numFmtId="0" fontId="24" fillId="20" borderId="2" xfId="11" applyFont="1" applyFill="1" applyBorder="1" applyAlignment="1">
      <alignment horizontal="center" vertical="top" wrapText="1"/>
    </xf>
    <xf numFmtId="0" fontId="24" fillId="0" borderId="0" xfId="11" applyFont="1" applyFill="1" applyBorder="1" applyAlignment="1" applyProtection="1">
      <alignment vertical="top"/>
    </xf>
    <xf numFmtId="3" fontId="27" fillId="9" borderId="6" xfId="11" applyNumberFormat="1" applyFont="1" applyFill="1" applyBorder="1" applyAlignment="1">
      <alignment horizontal="center" vertical="center" wrapText="1"/>
    </xf>
    <xf numFmtId="0" fontId="30" fillId="0" borderId="2" xfId="0" applyFont="1" applyBorder="1" applyAlignment="1">
      <alignment horizontal="center" vertical="center"/>
    </xf>
    <xf numFmtId="0" fontId="0" fillId="0" borderId="0" xfId="0" applyBorder="1"/>
    <xf numFmtId="4" fontId="32" fillId="20" borderId="2" xfId="11" applyNumberFormat="1" applyFont="1" applyFill="1" applyBorder="1" applyAlignment="1">
      <alignment horizontal="center" vertical="center" wrapText="1"/>
    </xf>
    <xf numFmtId="4" fontId="24" fillId="12" borderId="2" xfId="11" applyNumberFormat="1" applyFont="1" applyFill="1" applyBorder="1" applyAlignment="1">
      <alignment horizontal="center" vertical="center" wrapText="1"/>
    </xf>
    <xf numFmtId="166" fontId="30" fillId="0" borderId="2" xfId="0" applyNumberFormat="1" applyFont="1" applyBorder="1" applyAlignment="1">
      <alignment horizontal="center" vertical="center" wrapText="1"/>
    </xf>
    <xf numFmtId="0" fontId="28" fillId="14" borderId="6" xfId="11" applyFont="1" applyFill="1" applyBorder="1" applyAlignment="1" applyProtection="1">
      <alignment horizontal="center" vertical="center" wrapText="1"/>
    </xf>
    <xf numFmtId="0" fontId="28" fillId="22" borderId="2" xfId="11" applyFont="1" applyFill="1" applyBorder="1" applyAlignment="1" applyProtection="1">
      <alignment horizontal="center" vertical="center" wrapText="1"/>
    </xf>
    <xf numFmtId="0" fontId="28" fillId="14" borderId="2" xfId="11" applyFont="1" applyFill="1" applyBorder="1" applyAlignment="1" applyProtection="1">
      <alignment horizontal="center" vertical="center" wrapText="1"/>
    </xf>
    <xf numFmtId="4" fontId="28" fillId="14" borderId="2" xfId="11" applyNumberFormat="1" applyFont="1" applyFill="1" applyBorder="1" applyAlignment="1" applyProtection="1">
      <alignment horizontal="center" vertical="center" wrapText="1"/>
    </xf>
    <xf numFmtId="0" fontId="32" fillId="22" borderId="2" xfId="11" applyFont="1" applyFill="1" applyBorder="1" applyAlignment="1" applyProtection="1">
      <alignment horizontal="center" vertical="center" wrapText="1"/>
    </xf>
    <xf numFmtId="17" fontId="26" fillId="12" borderId="2" xfId="0" applyNumberFormat="1" applyFont="1" applyFill="1" applyBorder="1" applyAlignment="1">
      <alignment horizontal="center" vertical="center"/>
    </xf>
    <xf numFmtId="166" fontId="26" fillId="0" borderId="2" xfId="0" applyNumberFormat="1" applyFont="1" applyBorder="1" applyAlignment="1">
      <alignment horizontal="center" vertical="center"/>
    </xf>
    <xf numFmtId="0" fontId="24" fillId="18" borderId="2" xfId="11" applyFont="1" applyFill="1" applyBorder="1" applyAlignment="1">
      <alignment horizontal="center" vertical="center" wrapText="1"/>
    </xf>
    <xf numFmtId="0" fontId="36" fillId="16" borderId="2" xfId="11" applyFont="1" applyFill="1" applyBorder="1" applyAlignment="1">
      <alignment horizontal="center" vertical="center"/>
    </xf>
    <xf numFmtId="0" fontId="24" fillId="23" borderId="2" xfId="11" applyFont="1" applyFill="1" applyBorder="1" applyAlignment="1">
      <alignment horizontal="center" vertical="center" wrapText="1"/>
    </xf>
    <xf numFmtId="0" fontId="27" fillId="23" borderId="2" xfId="11" applyFont="1" applyFill="1" applyBorder="1" applyAlignment="1">
      <alignment horizontal="center" vertical="center" wrapText="1"/>
    </xf>
    <xf numFmtId="0" fontId="26" fillId="0" borderId="2" xfId="0" applyFont="1" applyBorder="1" applyAlignment="1">
      <alignment horizontal="center" vertical="center" wrapText="1"/>
    </xf>
    <xf numFmtId="0" fontId="0" fillId="20" borderId="0" xfId="0" applyFill="1"/>
    <xf numFmtId="0" fontId="28" fillId="0" borderId="2" xfId="11" applyFont="1" applyBorder="1" applyAlignment="1">
      <alignment horizontal="center" vertical="center" wrapText="1"/>
    </xf>
    <xf numFmtId="166" fontId="28" fillId="0" borderId="2" xfId="25" applyNumberFormat="1" applyFont="1" applyBorder="1" applyAlignment="1">
      <alignment horizontal="center" vertical="center"/>
    </xf>
    <xf numFmtId="0" fontId="0" fillId="12" borderId="0" xfId="0" applyFill="1"/>
    <xf numFmtId="0" fontId="27" fillId="22" borderId="2" xfId="11" applyFont="1" applyFill="1" applyBorder="1" applyAlignment="1" applyProtection="1">
      <alignment horizontal="center" vertical="center" wrapText="1"/>
    </xf>
    <xf numFmtId="0" fontId="24" fillId="22" borderId="2" xfId="11" applyFont="1" applyFill="1" applyBorder="1" applyAlignment="1" applyProtection="1">
      <alignment horizontal="center" vertical="center" wrapText="1"/>
    </xf>
    <xf numFmtId="167" fontId="24" fillId="14" borderId="2" xfId="11" applyNumberFormat="1" applyFont="1" applyFill="1" applyBorder="1" applyAlignment="1" applyProtection="1">
      <alignment horizontal="center" vertical="center" wrapText="1"/>
    </xf>
    <xf numFmtId="0" fontId="26" fillId="0" borderId="2" xfId="0" applyFont="1" applyBorder="1" applyAlignment="1">
      <alignment horizontal="center" vertical="center" wrapText="1"/>
    </xf>
    <xf numFmtId="0" fontId="24" fillId="0" borderId="2" xfId="11" applyFont="1" applyFill="1" applyBorder="1" applyAlignment="1">
      <alignment horizontal="center" vertical="top" wrapText="1"/>
    </xf>
    <xf numFmtId="0" fontId="24" fillId="0" borderId="2" xfId="11" applyFont="1" applyFill="1" applyBorder="1" applyAlignment="1">
      <alignment horizontal="center" vertical="center" wrapText="1"/>
    </xf>
    <xf numFmtId="3" fontId="24" fillId="0" borderId="2" xfId="11" applyNumberFormat="1" applyFont="1" applyFill="1" applyBorder="1" applyAlignment="1">
      <alignment horizontal="center" vertical="center" wrapText="1"/>
    </xf>
    <xf numFmtId="16" fontId="24" fillId="19" borderId="7" xfId="11" applyNumberFormat="1" applyFont="1" applyFill="1" applyBorder="1" applyAlignment="1">
      <alignment horizontal="center" vertical="center"/>
    </xf>
    <xf numFmtId="0" fontId="30" fillId="0" borderId="7" xfId="0" applyFont="1" applyBorder="1" applyAlignment="1">
      <alignment horizontal="left" vertical="center" wrapText="1"/>
    </xf>
    <xf numFmtId="0" fontId="28" fillId="19" borderId="7" xfId="11" applyFont="1" applyFill="1" applyBorder="1" applyAlignment="1">
      <alignment horizontal="center" vertical="center"/>
    </xf>
    <xf numFmtId="3" fontId="27" fillId="0" borderId="0" xfId="11" applyNumberFormat="1" applyFont="1" applyFill="1" applyBorder="1" applyAlignment="1" applyProtection="1">
      <alignment horizontal="center" vertical="center" wrapText="1"/>
    </xf>
    <xf numFmtId="0" fontId="0" fillId="0" borderId="0" xfId="0" applyFill="1" applyBorder="1"/>
    <xf numFmtId="0" fontId="0" fillId="0" borderId="2" xfId="0" applyBorder="1" applyAlignment="1">
      <alignment horizontal="center" vertical="center"/>
    </xf>
    <xf numFmtId="0" fontId="0" fillId="20" borderId="2" xfId="0" applyFill="1" applyBorder="1" applyAlignment="1">
      <alignment horizontal="center" vertical="center"/>
    </xf>
    <xf numFmtId="0" fontId="0" fillId="0" borderId="0" xfId="0" applyAlignment="1">
      <alignment horizontal="center" vertical="center"/>
    </xf>
    <xf numFmtId="3" fontId="28" fillId="0" borderId="2" xfId="11" applyNumberFormat="1" applyFont="1" applyFill="1" applyBorder="1" applyAlignment="1">
      <alignment horizontal="center" vertical="center" wrapText="1"/>
    </xf>
    <xf numFmtId="0" fontId="0" fillId="0" borderId="2" xfId="0" applyFill="1" applyBorder="1" applyAlignment="1">
      <alignment horizontal="center" vertical="center" wrapText="1"/>
    </xf>
    <xf numFmtId="4" fontId="24" fillId="0" borderId="2" xfId="11" applyNumberFormat="1" applyFont="1" applyBorder="1" applyAlignment="1">
      <alignment horizontal="center" vertical="center" wrapText="1"/>
    </xf>
    <xf numFmtId="0" fontId="37" fillId="0" borderId="2" xfId="0" applyFont="1" applyBorder="1" applyAlignment="1">
      <alignment horizontal="center" vertical="center" wrapText="1"/>
    </xf>
    <xf numFmtId="4" fontId="0" fillId="0" borderId="0" xfId="0" applyNumberFormat="1"/>
    <xf numFmtId="0" fontId="23" fillId="14" borderId="2" xfId="34" applyFill="1" applyBorder="1" applyAlignment="1">
      <alignment horizontal="center" vertical="center" wrapText="1"/>
    </xf>
    <xf numFmtId="2" fontId="24" fillId="14" borderId="2" xfId="11" applyNumberFormat="1" applyFont="1" applyFill="1" applyBorder="1" applyAlignment="1">
      <alignment horizontal="center" vertical="center" wrapText="1"/>
    </xf>
    <xf numFmtId="0" fontId="28" fillId="14" borderId="2" xfId="11" applyFont="1" applyFill="1" applyBorder="1" applyAlignment="1">
      <alignment horizontal="center" vertical="center" wrapText="1"/>
    </xf>
    <xf numFmtId="0" fontId="27" fillId="15" borderId="2" xfId="11" applyFont="1" applyFill="1" applyBorder="1" applyAlignment="1">
      <alignment horizontal="center" vertical="center" wrapText="1"/>
    </xf>
    <xf numFmtId="0" fontId="26" fillId="0" borderId="2" xfId="0" applyFont="1" applyFill="1" applyBorder="1" applyAlignment="1">
      <alignment horizontal="center" vertical="center" wrapText="1"/>
    </xf>
    <xf numFmtId="0" fontId="24" fillId="0" borderId="0" xfId="11" applyFont="1"/>
    <xf numFmtId="0" fontId="24" fillId="14" borderId="2" xfId="11" applyFont="1" applyFill="1" applyBorder="1" applyAlignment="1">
      <alignment horizontal="center" vertical="top" wrapText="1"/>
    </xf>
    <xf numFmtId="166" fontId="28" fillId="0" borderId="7" xfId="25" applyNumberFormat="1" applyFont="1" applyBorder="1" applyAlignment="1">
      <alignment horizontal="center" vertical="center"/>
    </xf>
    <xf numFmtId="4" fontId="24" fillId="14" borderId="2" xfId="11" applyNumberFormat="1" applyFont="1" applyFill="1" applyBorder="1" applyAlignment="1" applyProtection="1">
      <alignment horizontal="center" vertical="center" wrapText="1"/>
    </xf>
    <xf numFmtId="0" fontId="32" fillId="22" borderId="2" xfId="11" applyFont="1" applyFill="1" applyBorder="1" applyAlignment="1">
      <alignment horizontal="center" vertical="center" wrapText="1"/>
    </xf>
    <xf numFmtId="0" fontId="28" fillId="14" borderId="6" xfId="11" applyFont="1" applyFill="1" applyBorder="1" applyAlignment="1">
      <alignment horizontal="center" vertical="center" wrapText="1"/>
    </xf>
    <xf numFmtId="0" fontId="28" fillId="22" borderId="2" xfId="11" applyFont="1" applyFill="1" applyBorder="1" applyAlignment="1">
      <alignment horizontal="center" vertical="center" wrapText="1"/>
    </xf>
    <xf numFmtId="4" fontId="28" fillId="14" borderId="2" xfId="11" applyNumberFormat="1" applyFont="1" applyFill="1" applyBorder="1" applyAlignment="1">
      <alignment horizontal="center" vertical="center" wrapText="1"/>
    </xf>
    <xf numFmtId="0" fontId="26" fillId="0" borderId="0" xfId="0" applyFont="1"/>
    <xf numFmtId="0" fontId="28" fillId="19" borderId="2" xfId="11" applyFont="1" applyFill="1" applyBorder="1" applyAlignment="1">
      <alignment horizontal="center" vertical="center"/>
    </xf>
    <xf numFmtId="14" fontId="24" fillId="0" borderId="2" xfId="11" applyNumberFormat="1" applyFont="1" applyBorder="1" applyAlignment="1">
      <alignment horizontal="center" vertical="center" wrapText="1"/>
    </xf>
    <xf numFmtId="14" fontId="24" fillId="0" borderId="2" xfId="11" applyNumberFormat="1" applyFont="1" applyBorder="1" applyAlignment="1">
      <alignment horizontal="center" vertical="center"/>
    </xf>
    <xf numFmtId="0" fontId="30" fillId="0" borderId="2" xfId="0" applyFont="1" applyBorder="1" applyAlignment="1">
      <alignment horizontal="center" vertical="center" wrapText="1"/>
    </xf>
    <xf numFmtId="166" fontId="23" fillId="0" borderId="2" xfId="34" applyNumberFormat="1" applyBorder="1" applyAlignment="1">
      <alignment horizontal="center" vertical="center" wrapText="1"/>
    </xf>
    <xf numFmtId="0" fontId="26" fillId="0" borderId="2" xfId="0" applyFont="1" applyFill="1" applyBorder="1" applyAlignment="1">
      <alignment horizontal="center" vertical="center" wrapText="1"/>
    </xf>
    <xf numFmtId="0" fontId="24" fillId="0" borderId="2" xfId="11" applyFont="1" applyFill="1" applyBorder="1" applyAlignment="1">
      <alignment horizontal="left" vertical="center" wrapText="1"/>
    </xf>
    <xf numFmtId="0" fontId="23" fillId="0" borderId="2" xfId="34" applyFill="1" applyBorder="1" applyAlignment="1" applyProtection="1">
      <alignment horizontal="center" vertical="center" wrapText="1"/>
    </xf>
    <xf numFmtId="0" fontId="24" fillId="0" borderId="0" xfId="11" applyFont="1" applyFill="1" applyBorder="1" applyAlignment="1" applyProtection="1">
      <alignment vertical="center"/>
    </xf>
    <xf numFmtId="0" fontId="26" fillId="0" borderId="0" xfId="0" applyFont="1" applyAlignment="1">
      <alignment vertical="center"/>
    </xf>
    <xf numFmtId="0" fontId="23" fillId="12" borderId="2" xfId="34" applyFill="1" applyBorder="1" applyAlignment="1" applyProtection="1">
      <alignment horizontal="center" vertical="center" wrapText="1"/>
    </xf>
    <xf numFmtId="0" fontId="30" fillId="0" borderId="2" xfId="0" applyFont="1" applyBorder="1" applyAlignment="1">
      <alignment horizontal="left" vertical="center" wrapText="1"/>
    </xf>
    <xf numFmtId="0" fontId="23" fillId="11" borderId="2" xfId="34" applyFill="1" applyBorder="1" applyAlignment="1">
      <alignment horizontal="center" vertical="center" wrapText="1"/>
    </xf>
    <xf numFmtId="0" fontId="28" fillId="0" borderId="2" xfId="0" applyFont="1" applyBorder="1" applyAlignment="1">
      <alignment horizontal="center" vertical="center" wrapText="1"/>
    </xf>
    <xf numFmtId="14" fontId="24" fillId="12" borderId="2" xfId="11" applyNumberFormat="1" applyFont="1" applyFill="1" applyBorder="1" applyAlignment="1">
      <alignment horizontal="center" vertical="center" wrapText="1"/>
    </xf>
    <xf numFmtId="14" fontId="24" fillId="12" borderId="2" xfId="11" applyNumberFormat="1" applyFont="1" applyFill="1" applyBorder="1" applyAlignment="1">
      <alignment horizontal="center" vertical="center"/>
    </xf>
    <xf numFmtId="166" fontId="28" fillId="12" borderId="2" xfId="25" applyNumberFormat="1" applyFont="1" applyFill="1" applyBorder="1" applyAlignment="1">
      <alignment horizontal="center" vertical="center"/>
    </xf>
    <xf numFmtId="0" fontId="26" fillId="0" borderId="0" xfId="0" applyFont="1" applyAlignment="1">
      <alignment horizontal="center" vertical="center" wrapText="1"/>
    </xf>
    <xf numFmtId="0" fontId="0" fillId="0" borderId="2" xfId="0" applyBorder="1" applyAlignment="1">
      <alignment horizontal="center" vertical="center" wrapText="1"/>
    </xf>
    <xf numFmtId="0" fontId="26" fillId="0" borderId="2" xfId="0" applyFont="1" applyFill="1" applyBorder="1" applyAlignment="1">
      <alignment horizontal="center" vertical="center" wrapText="1"/>
    </xf>
    <xf numFmtId="49" fontId="27" fillId="13" borderId="6" xfId="11" applyNumberFormat="1" applyFont="1" applyFill="1" applyBorder="1" applyAlignment="1">
      <alignment horizontal="center" vertical="center" wrapText="1"/>
    </xf>
    <xf numFmtId="0" fontId="26" fillId="12" borderId="6" xfId="0" applyFont="1" applyFill="1" applyBorder="1" applyAlignment="1">
      <alignment horizontal="center" vertical="center" wrapText="1"/>
    </xf>
    <xf numFmtId="0" fontId="24" fillId="15" borderId="6" xfId="11" applyFont="1" applyFill="1" applyBorder="1" applyAlignment="1">
      <alignment horizontal="center" vertical="center" wrapText="1"/>
    </xf>
    <xf numFmtId="0" fontId="24" fillId="14" borderId="6" xfId="11" applyFont="1" applyFill="1" applyBorder="1" applyAlignment="1">
      <alignment horizontal="center" vertical="center" wrapText="1"/>
    </xf>
    <xf numFmtId="166" fontId="26" fillId="12" borderId="6" xfId="0" applyNumberFormat="1" applyFont="1" applyFill="1" applyBorder="1" applyAlignment="1">
      <alignment horizontal="center" vertical="center"/>
    </xf>
    <xf numFmtId="0" fontId="24" fillId="11" borderId="6" xfId="0" applyFont="1" applyFill="1" applyBorder="1" applyAlignment="1">
      <alignment horizontal="center" vertical="center" wrapText="1"/>
    </xf>
    <xf numFmtId="4" fontId="24" fillId="0" borderId="6" xfId="11" applyNumberFormat="1" applyFont="1" applyBorder="1" applyAlignment="1">
      <alignment horizontal="center" vertical="center" wrapText="1"/>
    </xf>
    <xf numFmtId="0" fontId="0" fillId="0" borderId="6" xfId="0" applyBorder="1" applyAlignment="1">
      <alignment horizontal="center" vertical="center" wrapText="1"/>
    </xf>
    <xf numFmtId="0" fontId="26" fillId="0" borderId="2" xfId="0" applyFont="1" applyFill="1" applyBorder="1" applyAlignment="1">
      <alignment horizontal="center" vertical="center" wrapText="1"/>
    </xf>
    <xf numFmtId="0" fontId="26" fillId="0" borderId="2" xfId="0" applyFont="1" applyFill="1" applyBorder="1" applyAlignment="1">
      <alignment horizontal="center" vertical="center"/>
    </xf>
  </cellXfs>
  <cellStyles count="56">
    <cellStyle name="Accent" xfId="1" xr:uid="{00000000-0005-0000-0000-000000000000}"/>
    <cellStyle name="Accent 1" xfId="2" xr:uid="{00000000-0005-0000-0000-000001000000}"/>
    <cellStyle name="Accent 2" xfId="3" xr:uid="{00000000-0005-0000-0000-000002000000}"/>
    <cellStyle name="Accent 3" xfId="4" xr:uid="{00000000-0005-0000-0000-000003000000}"/>
    <cellStyle name="Bad" xfId="5" xr:uid="{00000000-0005-0000-0000-000004000000}"/>
    <cellStyle name="Dziesiętny 2" xfId="43" xr:uid="{25D5A981-871C-4DC5-A75C-48555DDCD548}"/>
    <cellStyle name="Dziesiętny 2 2" xfId="49" xr:uid="{755C19B5-A921-408D-AB60-A9D00D92C701}"/>
    <cellStyle name="Dziesiętny 2 3" xfId="55" xr:uid="{FB14643D-EDB3-4D3A-A202-B4C8A90DDB6E}"/>
    <cellStyle name="Error" xfId="6" xr:uid="{00000000-0005-0000-0000-000005000000}"/>
    <cellStyle name="Excel Built-in Good" xfId="7" xr:uid="{00000000-0005-0000-0000-000006000000}"/>
    <cellStyle name="Excel Built-in Good 2" xfId="8" xr:uid="{00000000-0005-0000-0000-000007000000}"/>
    <cellStyle name="Excel Built-in Hyperlink" xfId="9" xr:uid="{00000000-0005-0000-0000-000008000000}"/>
    <cellStyle name="Excel Built-in Hyperlink 10" xfId="35" xr:uid="{00000000-0005-0000-0000-000009000000}"/>
    <cellStyle name="Excel Built-in Hyperlink 2" xfId="10" xr:uid="{00000000-0005-0000-0000-00000A000000}"/>
    <cellStyle name="Excel Built-in Normal" xfId="11" xr:uid="{00000000-0005-0000-0000-00000B000000}"/>
    <cellStyle name="Excel Built-in Normal 2" xfId="12" xr:uid="{00000000-0005-0000-0000-00000C000000}"/>
    <cellStyle name="Excel_BuiltIn_Hyperlink" xfId="13" xr:uid="{00000000-0005-0000-0000-00000D000000}"/>
    <cellStyle name="Footnote" xfId="14" xr:uid="{00000000-0005-0000-0000-00000E000000}"/>
    <cellStyle name="Good" xfId="15" xr:uid="{00000000-0005-0000-0000-00000F000000}"/>
    <cellStyle name="Heading (user)" xfId="16" xr:uid="{00000000-0005-0000-0000-000010000000}"/>
    <cellStyle name="Heading 1" xfId="17" xr:uid="{00000000-0005-0000-0000-000011000000}"/>
    <cellStyle name="Heading 2" xfId="18" xr:uid="{00000000-0005-0000-0000-000012000000}"/>
    <cellStyle name="Heading 2 1" xfId="19" xr:uid="{00000000-0005-0000-0000-000013000000}"/>
    <cellStyle name="Heading 3" xfId="20" xr:uid="{00000000-0005-0000-0000-000014000000}"/>
    <cellStyle name="Heading1 (user)" xfId="21" xr:uid="{00000000-0005-0000-0000-000015000000}"/>
    <cellStyle name="Heading1 2" xfId="22" xr:uid="{00000000-0005-0000-0000-000016000000}"/>
    <cellStyle name="Hiperłącze" xfId="34" builtinId="8"/>
    <cellStyle name="Hiperłącze 2" xfId="36" xr:uid="{A16E5C15-4298-4284-BCFF-7B8B4FCBF9FB}"/>
    <cellStyle name="Hyperlink" xfId="23" xr:uid="{00000000-0005-0000-0000-000018000000}"/>
    <cellStyle name="Neutral" xfId="24" xr:uid="{00000000-0005-0000-0000-000019000000}"/>
    <cellStyle name="Normalny" xfId="0" builtinId="0" customBuiltin="1"/>
    <cellStyle name="Normalny 2" xfId="25" xr:uid="{00000000-0005-0000-0000-00001B000000}"/>
    <cellStyle name="Normalny 3" xfId="37" xr:uid="{D5E8D888-1A72-4EDC-892F-16B9AC206A03}"/>
    <cellStyle name="Note" xfId="26" xr:uid="{00000000-0005-0000-0000-00001C000000}"/>
    <cellStyle name="Result (user)" xfId="27" xr:uid="{00000000-0005-0000-0000-00001D000000}"/>
    <cellStyle name="Result 2" xfId="28" xr:uid="{00000000-0005-0000-0000-00001E000000}"/>
    <cellStyle name="Result2 (user)" xfId="29" xr:uid="{00000000-0005-0000-0000-00001F000000}"/>
    <cellStyle name="Result2 2" xfId="30" xr:uid="{00000000-0005-0000-0000-000020000000}"/>
    <cellStyle name="Status" xfId="31" xr:uid="{00000000-0005-0000-0000-000021000000}"/>
    <cellStyle name="Text" xfId="32" xr:uid="{00000000-0005-0000-0000-000022000000}"/>
    <cellStyle name="Walutowy 2" xfId="38" xr:uid="{332D009A-95A8-4085-B100-7FA3F7A95B88}"/>
    <cellStyle name="Walutowy 2 2" xfId="41" xr:uid="{4FE38B82-299B-48A5-9E94-1035E0CFF15A}"/>
    <cellStyle name="Walutowy 2 2 2" xfId="47" xr:uid="{E66D0E2F-2DD5-4DAB-89C5-277C5DACDEF8}"/>
    <cellStyle name="Walutowy 2 2 3" xfId="53" xr:uid="{AB2313E0-C72B-4708-A24B-E678F6455A16}"/>
    <cellStyle name="Walutowy 2 3" xfId="44" xr:uid="{60B9BF98-B268-4B82-8C7A-F3C55F3DA79F}"/>
    <cellStyle name="Walutowy 2 4" xfId="50" xr:uid="{1B41FA36-948A-46AF-B760-035A003271B7}"/>
    <cellStyle name="Walutowy 3" xfId="39" xr:uid="{30AA06CE-C231-4C4E-BA7E-72DAC7F5D166}"/>
    <cellStyle name="Walutowy 3 2" xfId="42" xr:uid="{E91978F8-EBEE-4A03-81F4-9C9E38C1D090}"/>
    <cellStyle name="Walutowy 3 2 2" xfId="48" xr:uid="{804E14A4-4A9A-4EFC-9ADB-A71AE35574E7}"/>
    <cellStyle name="Walutowy 3 2 3" xfId="54" xr:uid="{1337E8D8-074F-4100-A354-43218DF8092A}"/>
    <cellStyle name="Walutowy 3 3" xfId="45" xr:uid="{35D619DB-A34C-4494-8E29-19E952F40E70}"/>
    <cellStyle name="Walutowy 3 4" xfId="51" xr:uid="{32A53477-BD77-49E5-89F4-B802AEA0829D}"/>
    <cellStyle name="Walutowy 4" xfId="40" xr:uid="{2FE7CC09-EB70-4E36-A788-F3A06ED8B490}"/>
    <cellStyle name="Walutowy 4 2" xfId="46" xr:uid="{E7C519F4-EB95-4E83-A37F-2DC2853FCEED}"/>
    <cellStyle name="Walutowy 4 3" xfId="52" xr:uid="{7D8D3671-8F84-4070-A6C1-025D67F74508}"/>
    <cellStyle name="Warning" xfId="33" xr:uid="{00000000-0005-0000-0000-000023000000}"/>
  </cellStyles>
  <dxfs count="0"/>
  <tableStyles count="0" defaultTableStyle="TableStyleMedium2" defaultPivotStyle="PivotStyleLight16"/>
  <colors>
    <mruColors>
      <color rgb="FF00CC00"/>
      <color rgb="FFCCCCFF"/>
      <color rgb="FF7030A0"/>
      <color rgb="FFCC0099"/>
      <color rgb="FF33CCCC"/>
      <color rgb="FFFF00FF"/>
      <color rgb="FFB17ED8"/>
      <color rgb="FFC01422"/>
      <color rgb="FF343579"/>
      <color rgb="FFFF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fers.parp.gov.pl/component/grants/grants/zielone-rekomendacje---oferta-dla-przedsiebiorcow" TargetMode="External"/><Relationship Id="rId13" Type="http://schemas.openxmlformats.org/officeDocument/2006/relationships/hyperlink" Target="https://www.funduszeunijne.gov.pl/nabory/feng0501-ip01-00626-sciezka-a-projekty-realizowane-w-sektorze-biotechnologie/" TargetMode="External"/><Relationship Id="rId18" Type="http://schemas.openxmlformats.org/officeDocument/2006/relationships/hyperlink" Target="https://www.funduszeunijne.gov.pl/nabory/224-polskie-mosty-technologiczne-3/" TargetMode="External"/><Relationship Id="rId3" Type="http://schemas.openxmlformats.org/officeDocument/2006/relationships/hyperlink" Target="https://www.bgk.pl/programy-i-fundusze/fundusze/fundusze-europejskie-dla-polski-wschodniej-2021-2027/pozyczka-na-rozwoj-turystyki/" TargetMode="External"/><Relationship Id="rId21" Type="http://schemas.openxmlformats.org/officeDocument/2006/relationships/hyperlink" Target="https://www.funduszeunijne.gov.pl/nabory/24-adaptacja-do-zmian-klimatu-zapobieganie-kleskom-i-katastrofom-renaturyzacja/" TargetMode="External"/><Relationship Id="rId7" Type="http://schemas.openxmlformats.org/officeDocument/2006/relationships/hyperlink" Target="https://fers.parp.gov.pl/component/grants/grants/dostepnosc-dyrektywa-eaa---oferta-dla-przedsiebiorcow" TargetMode="External"/><Relationship Id="rId12" Type="http://schemas.openxmlformats.org/officeDocument/2006/relationships/hyperlink" Target="https://www.funduszeunijne.gov.pl/nabory/414-deinstytucjonalizacja-dlugoterminowej-opieki-medycznej-standard-swiadczenia-dziennego-dla-osob-z-otepieniem/" TargetMode="External"/><Relationship Id="rId17" Type="http://schemas.openxmlformats.org/officeDocument/2006/relationships/hyperlink" Target="https://www.funduszeunijne.gov.pl/nabory/228-startup-booster-poland-deeptech-goes-dual-oferta-dla-akceleratorow/" TargetMode="External"/><Relationship Id="rId2" Type="http://schemas.openxmlformats.org/officeDocument/2006/relationships/hyperlink" Target="https://fers.parp.gov.pl/component/grants/grants/goz---to-sie-oplaca---oferta-dla-przedsiebiorcow" TargetMode="External"/><Relationship Id="rId16" Type="http://schemas.openxmlformats.org/officeDocument/2006/relationships/hyperlink" Target="https://www.funduszeunijne.gov.pl/nabory/212-granty-na-eurogranty-2/" TargetMode="External"/><Relationship Id="rId20" Type="http://schemas.openxmlformats.org/officeDocument/2006/relationships/hyperlink" Target="https://www.funduszeunijne.gov.pl/nabory/112-wspieranie-ochrony-krytycznej-infrastruktury-energetycznej-oraz-magazynow-ciepla-na-poziomie-systemowym/" TargetMode="External"/><Relationship Id="rId1" Type="http://schemas.openxmlformats.org/officeDocument/2006/relationships/hyperlink" Target="https://fers.parp.gov.pl/component/grants/grants/uslugi-rozwojowe-4-0---oferta-dla-dostawcow-uslug-bur" TargetMode="External"/><Relationship Id="rId6" Type="http://schemas.openxmlformats.org/officeDocument/2006/relationships/hyperlink" Target="https://fers.parp.gov.pl/component/grants/grants/dostepnosc-szansa-na-rozwoj-3---oferta-dla-przedsiebiorcow" TargetMode="External"/><Relationship Id="rId11" Type="http://schemas.openxmlformats.org/officeDocument/2006/relationships/hyperlink" Target="https://www.funduszeunijne.gov.pl/nabory/15-ochrona-przyrody-i-rozwoj-zielonej-infrastruktury-wykup-nieruchomosci-w-parkach-narodowych/" TargetMode="External"/><Relationship Id="rId5" Type="http://schemas.openxmlformats.org/officeDocument/2006/relationships/hyperlink" Target="https://fers.parp.gov.pl/component/grants/grants/akademia-hr-oferta-dla-przedsiebiorcow" TargetMode="External"/><Relationship Id="rId15" Type="http://schemas.openxmlformats.org/officeDocument/2006/relationships/hyperlink" Target="https://www.funduszeunijne.gov.pl/nabory/sciezka-smart-projekty-realizowane-w-konsorcjach-1/" TargetMode="External"/><Relationship Id="rId10" Type="http://schemas.openxmlformats.org/officeDocument/2006/relationships/hyperlink" Target="https://www.funduszeunijne.gov.pl/nabory/platformy-startowe-dla-nowych-pomyslow-komponent-iia-wsparcie-rozwoju-dzialalnosci-gospodarczej-startupu-1/" TargetMode="External"/><Relationship Id="rId19" Type="http://schemas.openxmlformats.org/officeDocument/2006/relationships/hyperlink" Target="https://www.funduszeunijne.gov.pl/nabory/110-monitorowanie-i-identyfikacja-potrzeb-kompetencyjnych-na-rynku-pracy-1/" TargetMode="External"/><Relationship Id="rId4" Type="http://schemas.openxmlformats.org/officeDocument/2006/relationships/hyperlink" Target="https://fers.parp.gov.pl/component/grants/grants/wsparcie-firm-w-okresowych-trudnosciach---oferta-dla-przedsiebiorcow" TargetMode="External"/><Relationship Id="rId9" Type="http://schemas.openxmlformats.org/officeDocument/2006/relationships/hyperlink" Target="https://www.funduszeunijne.gov.pl/nabory/14-rozwoj-systemu-edukacji-7/" TargetMode="External"/><Relationship Id="rId14" Type="http://schemas.openxmlformats.org/officeDocument/2006/relationships/hyperlink" Target="https://www.funduszeunijne.gov.pl/nabory/feng-0501-ip01-00726-step-sciezka-b/" TargetMode="External"/><Relationship Id="rId22"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funduszeunijne.gov.pl/nabory/110-monitorowanie-i-identyfikacja-potrzeb-kompetencyjnych-na-rynku-pracy-1/"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s://www.funduszeunijne.gov.pl/nabory/101-odbudowa-infrastruktury-do-zaopatrzenia-w-wode-do-spozycia-nabor-uzupelniajacy-tryb-niekonkurencyjny/" TargetMode="External"/><Relationship Id="rId3" Type="http://schemas.openxmlformats.org/officeDocument/2006/relationships/hyperlink" Target="https://www.cupt.gov.pl/pozakonkursowy/aktualnie-trwajace/nabor-niekonkurencyjny-w-ramach-fenx-04-01-drogi-w-sieci-bazowej-ten-t/" TargetMode="External"/><Relationship Id="rId7" Type="http://schemas.openxmlformats.org/officeDocument/2006/relationships/hyperlink" Target="https://www.funduszeunijne.gov.pl/nabory/24-adaptacja-do-zmian-klimatu-budowa-lub-remont-urzadzen-wodnych-sluzacych-zmniejszeniu-skutkow-powodzi-fenx0204-iw01-00924/" TargetMode="External"/><Relationship Id="rId2" Type="http://schemas.openxmlformats.org/officeDocument/2006/relationships/hyperlink" Target="https://www.cupt.gov.pl/pozakonkursowy/aktualnie-trwajace/nabor-niekonkurencyjny-w-ramach-fenx-05-01-drogi-w-sieci-bazowej-ten-t-copy/" TargetMode="External"/><Relationship Id="rId1" Type="http://schemas.openxmlformats.org/officeDocument/2006/relationships/hyperlink" Target="https://www.cupt.gov.pl/pozakonkursowy/aktualnie-trwajace/fenx-05-07-bezpieczenstwo-morskie-i-srodladowe-drogi-wodne-poza-ten-t/" TargetMode="External"/><Relationship Id="rId6" Type="http://schemas.openxmlformats.org/officeDocument/2006/relationships/hyperlink" Target="https://www.funduszeunijne.gov.pl/nabory/24-adaptacja-do-zmian-klimatu-zapobieganie-kleskom-i-katastrofom-renaturyzacja-przeksztalconych-ciekow-wodnych-fenx0204-iw01-00824/" TargetMode="External"/><Relationship Id="rId5" Type="http://schemas.openxmlformats.org/officeDocument/2006/relationships/hyperlink" Target="https://www.gov.pl/web/cppc/FERC0201IP0100926" TargetMode="External"/><Relationship Id="rId10" Type="http://schemas.openxmlformats.org/officeDocument/2006/relationships/printerSettings" Target="../printerSettings/printerSettings3.bin"/><Relationship Id="rId4" Type="http://schemas.openxmlformats.org/officeDocument/2006/relationships/hyperlink" Target="https://www.funduszeunijne.gov.pl/nabory/52-porty-morskie-i-srodladowe-drogi-wodne-w-tent/" TargetMode="External"/><Relationship Id="rId9" Type="http://schemas.openxmlformats.org/officeDocument/2006/relationships/hyperlink" Target="https://www.funduszeunijne.gov.pl/nabory/91-odbudowa-infrastruktury-wodno-sciekowej-nabor-uzupelniajacy-tryb-niekonkurencyjny/"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P33"/>
  <sheetViews>
    <sheetView topLeftCell="F1" zoomScale="75" zoomScaleNormal="75" workbookViewId="0">
      <selection activeCell="J2" sqref="J2"/>
    </sheetView>
  </sheetViews>
  <sheetFormatPr defaultColWidth="8.625" defaultRowHeight="15" customHeight="1"/>
  <cols>
    <col min="1" max="1" width="13.125" style="64" customWidth="1"/>
    <col min="2" max="2" width="56.125" style="8" customWidth="1"/>
    <col min="3" max="3" width="14.5" style="5" customWidth="1"/>
    <col min="4" max="4" width="23" style="14" customWidth="1"/>
    <col min="5" max="5" width="20.125" style="5" customWidth="1"/>
    <col min="6" max="6" width="18" style="5" customWidth="1"/>
    <col min="7" max="7" width="69.125" style="69" customWidth="1"/>
    <col min="8" max="8" width="40.125" style="5" customWidth="1"/>
    <col min="9" max="9" width="20.125" style="12" customWidth="1"/>
    <col min="10" max="10" width="100.625" style="5" customWidth="1"/>
    <col min="11" max="11" width="62.125" style="106" customWidth="1"/>
    <col min="12" max="14" width="8.125" style="5" customWidth="1"/>
    <col min="15" max="16384" width="8.625" style="6"/>
  </cols>
  <sheetData>
    <row r="1" spans="1:68" ht="165.6" customHeight="1">
      <c r="A1" s="1" t="s">
        <v>0</v>
      </c>
      <c r="B1" s="2" t="s">
        <v>1</v>
      </c>
      <c r="C1" s="62" t="s">
        <v>2</v>
      </c>
      <c r="D1" s="40" t="s">
        <v>31</v>
      </c>
      <c r="E1" s="39" t="s">
        <v>38</v>
      </c>
      <c r="F1" s="39" t="s">
        <v>3</v>
      </c>
      <c r="G1" s="3" t="s">
        <v>4</v>
      </c>
      <c r="H1" s="40" t="s">
        <v>5</v>
      </c>
      <c r="I1" s="58" t="s">
        <v>40</v>
      </c>
      <c r="J1" s="4" t="s">
        <v>6</v>
      </c>
      <c r="K1" s="40" t="s">
        <v>92</v>
      </c>
      <c r="L1" s="102"/>
    </row>
    <row r="2" spans="1:68" ht="28.5">
      <c r="A2" s="80" t="s">
        <v>11</v>
      </c>
      <c r="B2" s="76" t="s">
        <v>111</v>
      </c>
      <c r="C2" s="77" t="s">
        <v>19</v>
      </c>
      <c r="D2" s="78" t="s">
        <v>32</v>
      </c>
      <c r="E2" s="82">
        <v>46188</v>
      </c>
      <c r="F2" s="82">
        <v>46286</v>
      </c>
      <c r="G2" s="76" t="s">
        <v>109</v>
      </c>
      <c r="H2" s="78" t="s">
        <v>10</v>
      </c>
      <c r="I2" s="79">
        <v>25</v>
      </c>
      <c r="J2" s="53" t="s">
        <v>135</v>
      </c>
      <c r="K2" s="95" t="s">
        <v>110</v>
      </c>
      <c r="L2" s="102"/>
    </row>
    <row r="3" spans="1:68" s="88" customFormat="1" ht="42.75">
      <c r="A3" s="80" t="s">
        <v>16</v>
      </c>
      <c r="B3" s="76" t="s">
        <v>105</v>
      </c>
      <c r="C3" s="77" t="s">
        <v>19</v>
      </c>
      <c r="D3" s="78" t="s">
        <v>32</v>
      </c>
      <c r="E3" s="82">
        <v>46171</v>
      </c>
      <c r="F3" s="82">
        <v>46295</v>
      </c>
      <c r="G3" s="76" t="s">
        <v>106</v>
      </c>
      <c r="H3" s="78" t="s">
        <v>10</v>
      </c>
      <c r="I3" s="79">
        <v>100</v>
      </c>
      <c r="J3" s="53" t="s">
        <v>136</v>
      </c>
      <c r="K3" s="95" t="s">
        <v>107</v>
      </c>
      <c r="L3" s="103"/>
      <c r="M3" s="91"/>
      <c r="N3" s="91"/>
      <c r="O3" s="91"/>
      <c r="P3" s="91"/>
      <c r="Q3" s="91"/>
      <c r="R3" s="91"/>
      <c r="S3" s="91"/>
      <c r="T3" s="91"/>
      <c r="U3" s="91"/>
      <c r="V3" s="91"/>
      <c r="W3" s="91"/>
      <c r="X3" s="91"/>
      <c r="Y3" s="91"/>
      <c r="Z3" s="91"/>
      <c r="AA3" s="91"/>
      <c r="AB3" s="91"/>
      <c r="AC3" s="91"/>
      <c r="AD3" s="91"/>
      <c r="AE3" s="91"/>
      <c r="AF3" s="91"/>
      <c r="AG3" s="91"/>
      <c r="AH3" s="91"/>
      <c r="AI3" s="91"/>
      <c r="AJ3" s="91"/>
      <c r="AK3" s="91"/>
      <c r="AL3" s="91"/>
      <c r="AM3" s="91"/>
      <c r="AN3" s="91"/>
      <c r="AO3" s="91"/>
      <c r="AP3" s="91"/>
      <c r="AQ3" s="91"/>
      <c r="AR3" s="91"/>
      <c r="AS3" s="91"/>
      <c r="AT3" s="91"/>
      <c r="AU3" s="91"/>
      <c r="AV3" s="91"/>
      <c r="AW3" s="91"/>
      <c r="AX3" s="91"/>
      <c r="AY3" s="91"/>
      <c r="AZ3" s="91"/>
      <c r="BA3" s="91"/>
      <c r="BB3" s="91"/>
      <c r="BC3" s="91"/>
      <c r="BD3" s="91"/>
      <c r="BE3" s="91"/>
      <c r="BF3" s="91"/>
      <c r="BG3" s="91"/>
      <c r="BH3" s="91"/>
      <c r="BI3" s="91"/>
      <c r="BJ3" s="91"/>
      <c r="BK3" s="91"/>
      <c r="BL3" s="91"/>
      <c r="BM3" s="91"/>
      <c r="BN3" s="91"/>
      <c r="BO3" s="91"/>
      <c r="BP3" s="91"/>
    </row>
    <row r="4" spans="1:68" s="88" customFormat="1" ht="42.75">
      <c r="A4" s="80" t="s">
        <v>101</v>
      </c>
      <c r="B4" s="76" t="s">
        <v>102</v>
      </c>
      <c r="C4" s="77" t="s">
        <v>19</v>
      </c>
      <c r="D4" s="78" t="s">
        <v>32</v>
      </c>
      <c r="E4" s="82">
        <v>46171</v>
      </c>
      <c r="F4" s="82">
        <v>46295</v>
      </c>
      <c r="G4" s="76" t="s">
        <v>103</v>
      </c>
      <c r="H4" s="78" t="s">
        <v>10</v>
      </c>
      <c r="I4" s="79">
        <v>300</v>
      </c>
      <c r="J4" s="53" t="s">
        <v>137</v>
      </c>
      <c r="K4" s="95" t="s">
        <v>104</v>
      </c>
      <c r="L4" s="103"/>
      <c r="M4" s="91"/>
      <c r="N4" s="91"/>
      <c r="O4" s="91"/>
      <c r="P4" s="91"/>
      <c r="Q4" s="91"/>
      <c r="R4" s="91"/>
      <c r="S4" s="91"/>
      <c r="T4" s="91"/>
      <c r="U4" s="91"/>
      <c r="V4" s="91"/>
      <c r="W4" s="91"/>
      <c r="X4" s="91"/>
      <c r="Y4" s="91"/>
      <c r="Z4" s="91"/>
      <c r="AA4" s="91"/>
      <c r="AB4" s="91"/>
      <c r="AC4" s="91"/>
      <c r="AD4" s="91"/>
      <c r="AE4" s="91"/>
      <c r="AF4" s="91"/>
      <c r="AG4" s="91"/>
      <c r="AH4" s="91"/>
      <c r="AI4" s="91"/>
      <c r="AJ4" s="91"/>
      <c r="AK4" s="91"/>
      <c r="AL4" s="91"/>
      <c r="AM4" s="91"/>
      <c r="AN4" s="91"/>
      <c r="AO4" s="91"/>
      <c r="AP4" s="91"/>
      <c r="AQ4" s="91"/>
      <c r="AR4" s="91"/>
      <c r="AS4" s="91"/>
      <c r="AT4" s="91"/>
      <c r="AU4" s="91"/>
      <c r="AV4" s="91"/>
      <c r="AW4" s="91"/>
      <c r="AX4" s="91"/>
      <c r="AY4" s="91"/>
      <c r="AZ4" s="91"/>
      <c r="BA4" s="91"/>
      <c r="BB4" s="91"/>
      <c r="BC4" s="91"/>
      <c r="BD4" s="91"/>
      <c r="BE4" s="91"/>
      <c r="BF4" s="91"/>
      <c r="BG4" s="91"/>
      <c r="BH4" s="91"/>
      <c r="BI4" s="91"/>
      <c r="BJ4" s="91"/>
      <c r="BK4" s="91"/>
      <c r="BL4" s="91"/>
      <c r="BM4" s="91"/>
      <c r="BN4" s="91"/>
      <c r="BO4" s="91"/>
      <c r="BP4" s="91"/>
    </row>
    <row r="5" spans="1:68" ht="141" customHeight="1">
      <c r="A5" s="65" t="s">
        <v>36</v>
      </c>
      <c r="B5" s="19" t="s">
        <v>152</v>
      </c>
      <c r="C5" s="10" t="s">
        <v>7</v>
      </c>
      <c r="D5" s="18" t="s">
        <v>32</v>
      </c>
      <c r="E5" s="60">
        <v>46241</v>
      </c>
      <c r="F5" s="60">
        <v>46311</v>
      </c>
      <c r="G5" s="19" t="s">
        <v>153</v>
      </c>
      <c r="H5" s="26" t="s">
        <v>75</v>
      </c>
      <c r="I5" s="74">
        <v>350</v>
      </c>
      <c r="J5" s="52" t="s">
        <v>154</v>
      </c>
      <c r="K5" s="19" t="s">
        <v>155</v>
      </c>
    </row>
    <row r="6" spans="1:68" ht="141" customHeight="1">
      <c r="A6" s="65" t="s">
        <v>181</v>
      </c>
      <c r="B6" s="95" t="s">
        <v>182</v>
      </c>
      <c r="C6" s="10" t="s">
        <v>7</v>
      </c>
      <c r="D6" s="18" t="s">
        <v>32</v>
      </c>
      <c r="E6" s="60">
        <v>46266</v>
      </c>
      <c r="F6" s="60">
        <v>46295</v>
      </c>
      <c r="G6" s="19" t="s">
        <v>183</v>
      </c>
      <c r="H6" s="26" t="s">
        <v>184</v>
      </c>
      <c r="I6" s="109">
        <v>60</v>
      </c>
      <c r="J6" s="108" t="s">
        <v>205</v>
      </c>
      <c r="K6" s="19" t="s">
        <v>185</v>
      </c>
    </row>
    <row r="7" spans="1:68" ht="141" customHeight="1">
      <c r="A7" s="65" t="s">
        <v>156</v>
      </c>
      <c r="B7" s="95" t="s">
        <v>157</v>
      </c>
      <c r="C7" s="10" t="s">
        <v>7</v>
      </c>
      <c r="D7" s="18" t="s">
        <v>32</v>
      </c>
      <c r="E7" s="60">
        <v>45881</v>
      </c>
      <c r="F7" s="60">
        <v>46268</v>
      </c>
      <c r="G7" s="19" t="s">
        <v>158</v>
      </c>
      <c r="H7" s="26" t="s">
        <v>18</v>
      </c>
      <c r="I7" s="109">
        <v>20</v>
      </c>
      <c r="J7" s="133" t="s">
        <v>159</v>
      </c>
      <c r="K7" s="19" t="s">
        <v>160</v>
      </c>
    </row>
    <row r="8" spans="1:68" ht="231" customHeight="1">
      <c r="A8" s="65" t="s">
        <v>186</v>
      </c>
      <c r="B8" s="95" t="s">
        <v>187</v>
      </c>
      <c r="C8" s="10" t="s">
        <v>7</v>
      </c>
      <c r="D8" s="18" t="s">
        <v>32</v>
      </c>
      <c r="E8" s="60">
        <v>46281</v>
      </c>
      <c r="F8" s="60">
        <v>46330</v>
      </c>
      <c r="G8" s="143" t="s">
        <v>188</v>
      </c>
      <c r="H8" s="26" t="s">
        <v>18</v>
      </c>
      <c r="I8" s="109" t="s">
        <v>189</v>
      </c>
      <c r="J8" s="144" t="s">
        <v>190</v>
      </c>
      <c r="K8" s="19" t="s">
        <v>191</v>
      </c>
    </row>
    <row r="9" spans="1:68" ht="141" customHeight="1">
      <c r="A9" s="65" t="s">
        <v>186</v>
      </c>
      <c r="B9" s="95" t="s">
        <v>192</v>
      </c>
      <c r="C9" s="10" t="s">
        <v>7</v>
      </c>
      <c r="D9" s="18" t="s">
        <v>32</v>
      </c>
      <c r="E9" s="60">
        <v>46287</v>
      </c>
      <c r="F9" s="60">
        <v>46336</v>
      </c>
      <c r="G9" s="19" t="s">
        <v>193</v>
      </c>
      <c r="H9" s="26" t="s">
        <v>18</v>
      </c>
      <c r="I9" s="109" t="s">
        <v>189</v>
      </c>
      <c r="J9" s="144" t="s">
        <v>194</v>
      </c>
      <c r="K9" s="19" t="s">
        <v>195</v>
      </c>
    </row>
    <row r="10" spans="1:68" ht="188.25" customHeight="1">
      <c r="A10" s="65" t="s">
        <v>196</v>
      </c>
      <c r="B10" s="95" t="s">
        <v>197</v>
      </c>
      <c r="C10" s="10" t="s">
        <v>7</v>
      </c>
      <c r="D10" s="18" t="s">
        <v>32</v>
      </c>
      <c r="E10" s="60">
        <v>46289</v>
      </c>
      <c r="F10" s="60">
        <v>46323</v>
      </c>
      <c r="G10" s="19" t="s">
        <v>198</v>
      </c>
      <c r="H10" s="26" t="s">
        <v>18</v>
      </c>
      <c r="I10" s="109">
        <v>20</v>
      </c>
      <c r="J10" s="144" t="s">
        <v>199</v>
      </c>
      <c r="K10" s="19" t="s">
        <v>200</v>
      </c>
    </row>
    <row r="11" spans="1:68" ht="188.25" customHeight="1">
      <c r="A11" s="65" t="s">
        <v>98</v>
      </c>
      <c r="B11" s="19" t="s">
        <v>161</v>
      </c>
      <c r="C11" s="10" t="s">
        <v>7</v>
      </c>
      <c r="D11" s="18" t="s">
        <v>32</v>
      </c>
      <c r="E11" s="82">
        <v>46217</v>
      </c>
      <c r="F11" s="82">
        <v>46273</v>
      </c>
      <c r="G11" s="19" t="s">
        <v>162</v>
      </c>
      <c r="H11" s="26" t="s">
        <v>18</v>
      </c>
      <c r="I11" s="74">
        <v>40</v>
      </c>
      <c r="J11" s="136" t="s">
        <v>163</v>
      </c>
      <c r="K11" s="110" t="s">
        <v>99</v>
      </c>
    </row>
    <row r="12" spans="1:68" ht="132.75" customHeight="1">
      <c r="A12" s="65" t="s">
        <v>59</v>
      </c>
      <c r="B12" s="19" t="s">
        <v>123</v>
      </c>
      <c r="C12" s="10" t="s">
        <v>7</v>
      </c>
      <c r="D12" s="18" t="s">
        <v>32</v>
      </c>
      <c r="E12" s="82">
        <v>46209</v>
      </c>
      <c r="F12" s="82">
        <v>46272</v>
      </c>
      <c r="G12" s="19" t="s">
        <v>124</v>
      </c>
      <c r="H12" s="26" t="s">
        <v>75</v>
      </c>
      <c r="I12" s="109">
        <v>150</v>
      </c>
      <c r="J12" s="52" t="s">
        <v>125</v>
      </c>
      <c r="K12" s="95" t="s">
        <v>100</v>
      </c>
    </row>
    <row r="13" spans="1:68" ht="152.25" customHeight="1">
      <c r="A13" s="65" t="s">
        <v>59</v>
      </c>
      <c r="B13" s="19" t="s">
        <v>126</v>
      </c>
      <c r="C13" s="10" t="s">
        <v>7</v>
      </c>
      <c r="D13" s="18" t="s">
        <v>32</v>
      </c>
      <c r="E13" s="82">
        <v>46216</v>
      </c>
      <c r="F13" s="82">
        <v>46281</v>
      </c>
      <c r="G13" s="19" t="s">
        <v>127</v>
      </c>
      <c r="H13" s="26" t="s">
        <v>75</v>
      </c>
      <c r="I13" s="109">
        <v>150</v>
      </c>
      <c r="J13" s="15" t="s">
        <v>128</v>
      </c>
      <c r="K13" s="95" t="s">
        <v>100</v>
      </c>
    </row>
    <row r="14" spans="1:68" ht="49.5" customHeight="1">
      <c r="A14" s="86" t="s">
        <v>63</v>
      </c>
      <c r="B14" s="19" t="s">
        <v>64</v>
      </c>
      <c r="C14" s="85" t="s">
        <v>9</v>
      </c>
      <c r="D14" s="18" t="s">
        <v>32</v>
      </c>
      <c r="E14" s="82">
        <v>46113</v>
      </c>
      <c r="F14" s="82">
        <v>46295</v>
      </c>
      <c r="G14" s="95" t="s">
        <v>96</v>
      </c>
      <c r="H14" s="26" t="s">
        <v>65</v>
      </c>
      <c r="I14" s="74">
        <v>28.1</v>
      </c>
      <c r="J14" s="53" t="s">
        <v>97</v>
      </c>
      <c r="K14" s="26" t="s">
        <v>95</v>
      </c>
      <c r="L14" s="117"/>
      <c r="M14" s="117"/>
      <c r="N14" s="117"/>
    </row>
    <row r="15" spans="1:68" s="125" customFormat="1" ht="79.349999999999994" customHeight="1">
      <c r="A15" s="86" t="s">
        <v>230</v>
      </c>
      <c r="B15" s="95" t="s">
        <v>233</v>
      </c>
      <c r="C15" s="85" t="s">
        <v>9</v>
      </c>
      <c r="D15" s="82" t="s">
        <v>32</v>
      </c>
      <c r="E15" s="82">
        <v>46265</v>
      </c>
      <c r="F15" s="82">
        <v>46342</v>
      </c>
      <c r="G15" s="19" t="s">
        <v>232</v>
      </c>
      <c r="H15" s="26" t="s">
        <v>231</v>
      </c>
      <c r="I15" s="109">
        <v>160.5</v>
      </c>
      <c r="J15" s="26" t="s">
        <v>173</v>
      </c>
      <c r="K15" s="95" t="s">
        <v>235</v>
      </c>
      <c r="L15" s="117"/>
      <c r="M15" s="117"/>
      <c r="N15" s="117"/>
    </row>
    <row r="16" spans="1:68" s="125" customFormat="1" ht="79.349999999999994" customHeight="1">
      <c r="A16" s="86" t="s">
        <v>223</v>
      </c>
      <c r="B16" s="95" t="s">
        <v>224</v>
      </c>
      <c r="C16" s="85" t="s">
        <v>9</v>
      </c>
      <c r="D16" s="82" t="s">
        <v>32</v>
      </c>
      <c r="E16" s="82">
        <v>46268</v>
      </c>
      <c r="F16" s="82">
        <v>46282</v>
      </c>
      <c r="G16" s="19" t="s">
        <v>225</v>
      </c>
      <c r="H16" s="26" t="s">
        <v>18</v>
      </c>
      <c r="I16" s="109">
        <v>7.8</v>
      </c>
      <c r="J16" s="138" t="s">
        <v>238</v>
      </c>
      <c r="K16" s="95" t="s">
        <v>229</v>
      </c>
      <c r="L16" s="117"/>
      <c r="M16" s="117"/>
      <c r="N16" s="117"/>
    </row>
    <row r="17" spans="1:14" s="125" customFormat="1" ht="79.349999999999994" customHeight="1">
      <c r="A17" s="86" t="s">
        <v>226</v>
      </c>
      <c r="B17" s="95" t="s">
        <v>234</v>
      </c>
      <c r="C17" s="85" t="s">
        <v>9</v>
      </c>
      <c r="D17" s="82" t="s">
        <v>165</v>
      </c>
      <c r="E17" s="82">
        <v>46295</v>
      </c>
      <c r="F17" s="82">
        <v>46356</v>
      </c>
      <c r="G17" s="19" t="s">
        <v>227</v>
      </c>
      <c r="H17" s="26" t="s">
        <v>166</v>
      </c>
      <c r="I17" s="109">
        <v>25</v>
      </c>
      <c r="J17" s="26" t="s">
        <v>173</v>
      </c>
      <c r="K17" s="95" t="s">
        <v>228</v>
      </c>
      <c r="L17" s="117"/>
      <c r="M17" s="117"/>
      <c r="N17" s="117"/>
    </row>
    <row r="18" spans="1:14" ht="63" customHeight="1">
      <c r="A18" s="86" t="s">
        <v>117</v>
      </c>
      <c r="B18" s="95" t="s">
        <v>118</v>
      </c>
      <c r="C18" s="85" t="s">
        <v>9</v>
      </c>
      <c r="D18" s="82" t="s">
        <v>32</v>
      </c>
      <c r="E18" s="82">
        <v>46182</v>
      </c>
      <c r="F18" s="82">
        <v>46295</v>
      </c>
      <c r="G18" s="19" t="s">
        <v>119</v>
      </c>
      <c r="H18" s="26" t="s">
        <v>34</v>
      </c>
      <c r="I18" s="109">
        <v>28.8</v>
      </c>
      <c r="J18" s="130" t="s">
        <v>147</v>
      </c>
      <c r="K18" s="95" t="s">
        <v>120</v>
      </c>
      <c r="L18" s="117"/>
      <c r="M18" s="117"/>
      <c r="N18" s="117"/>
    </row>
    <row r="19" spans="1:14" ht="61.5" customHeight="1">
      <c r="A19" s="49" t="s">
        <v>36</v>
      </c>
      <c r="B19" s="24" t="s">
        <v>116</v>
      </c>
      <c r="C19" s="84" t="s">
        <v>8</v>
      </c>
      <c r="D19" s="116" t="s">
        <v>32</v>
      </c>
      <c r="E19" s="82">
        <v>46203</v>
      </c>
      <c r="F19" s="82">
        <v>46282</v>
      </c>
      <c r="G19" s="95" t="s">
        <v>115</v>
      </c>
      <c r="H19" s="97" t="s">
        <v>18</v>
      </c>
      <c r="I19" s="74">
        <v>40</v>
      </c>
      <c r="J19" s="53" t="s">
        <v>121</v>
      </c>
      <c r="K19" s="26" t="s">
        <v>122</v>
      </c>
    </row>
    <row r="20" spans="1:14" ht="98.85" customHeight="1">
      <c r="A20" s="126" t="s">
        <v>43</v>
      </c>
      <c r="B20" s="18" t="s">
        <v>142</v>
      </c>
      <c r="C20" s="126" t="s">
        <v>17</v>
      </c>
      <c r="D20" s="18" t="s">
        <v>143</v>
      </c>
      <c r="E20" s="18" t="s">
        <v>174</v>
      </c>
      <c r="F20" s="18" t="s">
        <v>175</v>
      </c>
      <c r="G20" s="118" t="s">
        <v>145</v>
      </c>
      <c r="H20" s="18" t="s">
        <v>90</v>
      </c>
      <c r="I20" s="113">
        <v>269</v>
      </c>
      <c r="J20" s="112" t="s">
        <v>144</v>
      </c>
      <c r="K20" s="18"/>
    </row>
    <row r="21" spans="1:14" ht="47.25" customHeight="1">
      <c r="A21" s="61"/>
      <c r="B21" s="66"/>
      <c r="C21" s="36"/>
      <c r="D21" s="37"/>
      <c r="E21" s="67"/>
      <c r="F21" s="36"/>
      <c r="G21" s="68"/>
      <c r="H21" s="66" t="s">
        <v>39</v>
      </c>
      <c r="I21" s="73">
        <f>SUM(I2:I19)</f>
        <v>1505.1999999999998</v>
      </c>
      <c r="J21" s="48"/>
      <c r="K21" s="105"/>
    </row>
    <row r="22" spans="1:14" s="135" customFormat="1" ht="123" customHeight="1">
      <c r="A22" s="49" t="s">
        <v>36</v>
      </c>
      <c r="B22" s="24" t="s">
        <v>56</v>
      </c>
      <c r="C22" s="84" t="s">
        <v>8</v>
      </c>
      <c r="D22" s="131" t="s">
        <v>32</v>
      </c>
      <c r="E22" s="154" t="s">
        <v>57</v>
      </c>
      <c r="F22" s="154"/>
      <c r="G22" s="97" t="s">
        <v>29</v>
      </c>
      <c r="H22" s="132" t="s">
        <v>150</v>
      </c>
      <c r="I22" s="107" t="s">
        <v>30</v>
      </c>
      <c r="J22" s="133" t="s">
        <v>151</v>
      </c>
      <c r="K22" s="108" t="s">
        <v>94</v>
      </c>
      <c r="L22" s="134"/>
      <c r="M22" s="134"/>
      <c r="N22" s="134"/>
    </row>
    <row r="23" spans="1:14" ht="109.5" customHeight="1">
      <c r="A23" s="49" t="s">
        <v>11</v>
      </c>
      <c r="B23" s="24" t="s">
        <v>12</v>
      </c>
      <c r="C23" s="63" t="s">
        <v>8</v>
      </c>
      <c r="D23" s="17" t="s">
        <v>32</v>
      </c>
      <c r="E23" s="155" t="s">
        <v>13</v>
      </c>
      <c r="F23" s="155"/>
      <c r="G23" s="96" t="s">
        <v>74</v>
      </c>
      <c r="H23" s="97" t="s">
        <v>14</v>
      </c>
      <c r="I23" s="98" t="s">
        <v>58</v>
      </c>
      <c r="J23" s="25" t="s">
        <v>15</v>
      </c>
      <c r="K23" s="144" t="s">
        <v>93</v>
      </c>
    </row>
    <row r="24" spans="1:14" s="125" customFormat="1" ht="109.5" customHeight="1">
      <c r="A24" s="115" t="s">
        <v>112</v>
      </c>
      <c r="B24" s="18" t="s">
        <v>113</v>
      </c>
      <c r="C24" s="10" t="s">
        <v>7</v>
      </c>
      <c r="D24" s="54" t="s">
        <v>32</v>
      </c>
      <c r="E24" s="75">
        <v>46280</v>
      </c>
      <c r="F24" s="75">
        <v>46325</v>
      </c>
      <c r="G24" s="18" t="s">
        <v>202</v>
      </c>
      <c r="H24" s="18" t="s">
        <v>114</v>
      </c>
      <c r="I24" s="43" t="s">
        <v>203</v>
      </c>
      <c r="J24" s="112" t="s">
        <v>201</v>
      </c>
      <c r="K24" s="144" t="s">
        <v>204</v>
      </c>
      <c r="L24" s="5"/>
      <c r="M24" s="5"/>
      <c r="N24" s="5"/>
    </row>
    <row r="25" spans="1:14" ht="40.35" customHeight="1">
      <c r="A25" s="34" t="s">
        <v>20</v>
      </c>
      <c r="B25" s="24" t="s">
        <v>21</v>
      </c>
      <c r="C25" s="51" t="s">
        <v>9</v>
      </c>
      <c r="D25" s="19" t="s">
        <v>32</v>
      </c>
      <c r="E25" s="60">
        <v>45376</v>
      </c>
      <c r="F25" s="60">
        <v>46356</v>
      </c>
      <c r="G25" s="19" t="s">
        <v>22</v>
      </c>
      <c r="H25" s="20" t="s">
        <v>66</v>
      </c>
      <c r="I25" s="21" t="s">
        <v>24</v>
      </c>
      <c r="J25" s="23" t="s">
        <v>23</v>
      </c>
      <c r="K25" s="104"/>
    </row>
    <row r="26" spans="1:14" ht="40.35" customHeight="1">
      <c r="A26" s="34" t="s">
        <v>20</v>
      </c>
      <c r="B26" s="24" t="s">
        <v>21</v>
      </c>
      <c r="C26" s="51" t="s">
        <v>9</v>
      </c>
      <c r="D26" s="19" t="s">
        <v>32</v>
      </c>
      <c r="E26" s="60">
        <v>45334</v>
      </c>
      <c r="F26" s="60">
        <v>46265</v>
      </c>
      <c r="G26" s="19" t="s">
        <v>25</v>
      </c>
      <c r="H26" s="20" t="s">
        <v>66</v>
      </c>
      <c r="I26" s="21" t="s">
        <v>24</v>
      </c>
      <c r="J26" s="23" t="s">
        <v>26</v>
      </c>
      <c r="K26" s="104"/>
    </row>
    <row r="27" spans="1:14" ht="40.35" customHeight="1">
      <c r="A27" s="34" t="s">
        <v>20</v>
      </c>
      <c r="B27" s="24" t="s">
        <v>21</v>
      </c>
      <c r="C27" s="51" t="s">
        <v>9</v>
      </c>
      <c r="D27" s="19" t="s">
        <v>32</v>
      </c>
      <c r="E27" s="60">
        <v>45467</v>
      </c>
      <c r="F27" s="22" t="s">
        <v>50</v>
      </c>
      <c r="G27" s="19" t="s">
        <v>49</v>
      </c>
      <c r="H27" s="20" t="s">
        <v>66</v>
      </c>
      <c r="I27" s="21" t="s">
        <v>51</v>
      </c>
      <c r="J27" s="23" t="s">
        <v>48</v>
      </c>
      <c r="K27" s="104"/>
    </row>
    <row r="28" spans="1:14" ht="40.35" customHeight="1">
      <c r="A28" s="34" t="s">
        <v>20</v>
      </c>
      <c r="B28" s="24" t="s">
        <v>21</v>
      </c>
      <c r="C28" s="51" t="s">
        <v>9</v>
      </c>
      <c r="D28" s="19" t="s">
        <v>32</v>
      </c>
      <c r="E28" s="60">
        <v>45689</v>
      </c>
      <c r="F28" s="60">
        <v>46722</v>
      </c>
      <c r="G28" s="19" t="s">
        <v>68</v>
      </c>
      <c r="H28" s="20" t="s">
        <v>66</v>
      </c>
      <c r="I28" s="21" t="s">
        <v>28</v>
      </c>
      <c r="J28" s="23" t="s">
        <v>69</v>
      </c>
      <c r="K28" s="104"/>
    </row>
    <row r="29" spans="1:14" ht="40.35" customHeight="1">
      <c r="A29" s="34" t="s">
        <v>20</v>
      </c>
      <c r="B29" s="24" t="s">
        <v>21</v>
      </c>
      <c r="C29" s="51" t="s">
        <v>9</v>
      </c>
      <c r="D29" s="19" t="s">
        <v>32</v>
      </c>
      <c r="E29" s="60">
        <v>45713</v>
      </c>
      <c r="F29" s="60">
        <v>46752</v>
      </c>
      <c r="G29" s="19" t="s">
        <v>70</v>
      </c>
      <c r="H29" s="20" t="s">
        <v>66</v>
      </c>
      <c r="I29" s="21" t="s">
        <v>28</v>
      </c>
      <c r="J29" s="23" t="s">
        <v>71</v>
      </c>
      <c r="K29" s="104"/>
    </row>
    <row r="30" spans="1:14" ht="40.35" customHeight="1">
      <c r="A30" s="34" t="s">
        <v>20</v>
      </c>
      <c r="B30" s="24" t="s">
        <v>21</v>
      </c>
      <c r="C30" s="51" t="s">
        <v>9</v>
      </c>
      <c r="D30" s="19" t="s">
        <v>32</v>
      </c>
      <c r="E30" s="81">
        <v>45809</v>
      </c>
      <c r="F30" s="81">
        <v>46722</v>
      </c>
      <c r="G30" s="19" t="s">
        <v>77</v>
      </c>
      <c r="H30" s="20" t="s">
        <v>66</v>
      </c>
      <c r="I30" s="21" t="s">
        <v>24</v>
      </c>
      <c r="J30" s="23" t="s">
        <v>76</v>
      </c>
      <c r="K30" s="104"/>
    </row>
    <row r="31" spans="1:14" ht="48" customHeight="1">
      <c r="A31" s="34" t="s">
        <v>20</v>
      </c>
      <c r="B31" s="24" t="s">
        <v>21</v>
      </c>
      <c r="C31" s="51" t="s">
        <v>9</v>
      </c>
      <c r="D31" s="19" t="s">
        <v>32</v>
      </c>
      <c r="E31" s="81">
        <v>45413</v>
      </c>
      <c r="F31" s="81">
        <v>46388</v>
      </c>
      <c r="G31" s="19" t="s">
        <v>27</v>
      </c>
      <c r="H31" s="20" t="s">
        <v>67</v>
      </c>
      <c r="I31" s="21" t="s">
        <v>28</v>
      </c>
      <c r="J31" s="23" t="s">
        <v>37</v>
      </c>
      <c r="K31" s="104"/>
    </row>
    <row r="32" spans="1:14" ht="15" customHeight="1">
      <c r="B32" s="35"/>
    </row>
    <row r="33" spans="2:2" ht="15" customHeight="1">
      <c r="B33" s="35"/>
    </row>
  </sheetData>
  <autoFilter ref="A1:J31" xr:uid="{00000000-0001-0000-0000-000000000000}"/>
  <mergeCells count="2">
    <mergeCell ref="E22:F22"/>
    <mergeCell ref="E23:F23"/>
  </mergeCells>
  <phoneticPr fontId="29" type="noConversion"/>
  <hyperlinks>
    <hyperlink ref="J26" r:id="rId1" xr:uid="{5BEBE9C6-C3A1-4545-B92D-6E7A9CD42F1A}"/>
    <hyperlink ref="J31" r:id="rId2" location="opis" xr:uid="{73E54170-2CD3-4A26-9C0E-B81F53697ABC}"/>
    <hyperlink ref="J23" r:id="rId3" xr:uid="{90ED822B-0A48-4594-AE78-1DF8B0D0C694}"/>
    <hyperlink ref="J27" r:id="rId4" xr:uid="{884C07F4-AD62-4AF3-9A47-393EE2677310}"/>
    <hyperlink ref="J25" r:id="rId5" location="opis" xr:uid="{A627681B-2D8E-44E9-9A93-730676C52B95}"/>
    <hyperlink ref="J28" r:id="rId6" xr:uid="{78668B83-49D8-47C3-BDD9-49797F92C16B}"/>
    <hyperlink ref="J29" r:id="rId7" xr:uid="{C63CF77C-36AD-4395-A7F4-C48FD6F23189}"/>
    <hyperlink ref="J30" r:id="rId8" xr:uid="{AE9D4785-4796-41C3-AFFE-49EB393C6E0A}"/>
    <hyperlink ref="J14" r:id="rId9" xr:uid="{2BCDA92B-E942-4824-AFF4-AB1685DFC890}"/>
    <hyperlink ref="J19" r:id="rId10" xr:uid="{5B570F08-AF68-4B81-919A-EB531FBE60DB}"/>
    <hyperlink ref="J2" r:id="rId11" xr:uid="{26CE2CC0-D1A2-4962-AAC5-12BE545AA686}"/>
    <hyperlink ref="J18" r:id="rId12" xr:uid="{241D78D3-BFBC-48AF-B7AC-2B487B6E836B}"/>
    <hyperlink ref="J12" r:id="rId13" xr:uid="{BC4B64CD-FB31-4B9E-AAF5-9913C4BBE964}"/>
    <hyperlink ref="J13" r:id="rId14" xr:uid="{B8B98A62-8963-4C4E-ABDB-987EDCBEEA0A}"/>
    <hyperlink ref="J5" r:id="rId15" xr:uid="{1D25DF96-FF84-494B-A9BC-7B99993AFEBA}"/>
    <hyperlink ref="J7" r:id="rId16" xr:uid="{53E8D2CA-7DC6-430C-A426-8467C6AE8275}"/>
    <hyperlink ref="J11" r:id="rId17" xr:uid="{08D5C1D9-39D3-46AC-9CCF-4C8935F1B4CE}"/>
    <hyperlink ref="J24" r:id="rId18" display="https://www.funduszeunijne.gov.pl/nabory/224-polskie-mosty-technologiczne-3/" xr:uid="{E5FDFBD7-1A2D-47D2-98BD-B2AC0D76FBC1}"/>
    <hyperlink ref="J16" r:id="rId19" xr:uid="{E24FE9DE-CBBB-4427-8596-8D29CCBC17B5}"/>
    <hyperlink ref="J4" r:id="rId20" xr:uid="{69CBCB0C-8EB9-4622-965D-07037E49D66D}"/>
    <hyperlink ref="J3" r:id="rId21" xr:uid="{110B0536-932A-4920-B220-75C99478111A}"/>
  </hyperlinks>
  <pageMargins left="0.25000000000000006" right="0.25000000000000006" top="1.438976377952756" bottom="1.438976377952756" header="1.1437007874015748" footer="1.1437007874015748"/>
  <pageSetup paperSize="9" fitToWidth="0" fitToHeight="0" pageOrder="overThenDown" orientation="portrait" horizontalDpi="300" verticalDpi="300" r:id="rId22"/>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076B2-5693-41C5-AFE8-A3E94FF9A220}">
  <dimension ref="A1:N36"/>
  <sheetViews>
    <sheetView tabSelected="1" zoomScale="50" zoomScaleNormal="50" workbookViewId="0">
      <selection activeCell="G4" sqref="G4"/>
    </sheetView>
  </sheetViews>
  <sheetFormatPr defaultRowHeight="14.25"/>
  <cols>
    <col min="1" max="1" width="15" customWidth="1"/>
    <col min="2" max="2" width="41.625" customWidth="1"/>
    <col min="3" max="3" width="15.125" customWidth="1"/>
    <col min="4" max="4" width="15" customWidth="1"/>
    <col min="5" max="5" width="21" customWidth="1"/>
    <col min="6" max="6" width="16.125" customWidth="1"/>
    <col min="7" max="7" width="78.625" customWidth="1"/>
    <col min="8" max="8" width="22.125" customWidth="1"/>
    <col min="9" max="9" width="17.625" customWidth="1"/>
    <col min="10" max="10" width="77.125" customWidth="1"/>
    <col min="11" max="11" width="41" customWidth="1"/>
  </cols>
  <sheetData>
    <row r="1" spans="1:14" ht="63">
      <c r="A1" s="1" t="s">
        <v>0</v>
      </c>
      <c r="B1" s="2" t="s">
        <v>1</v>
      </c>
      <c r="C1" s="44" t="s">
        <v>2</v>
      </c>
      <c r="D1" s="4" t="s">
        <v>31</v>
      </c>
      <c r="E1" s="2" t="s">
        <v>38</v>
      </c>
      <c r="F1" s="3" t="s">
        <v>3</v>
      </c>
      <c r="G1" s="4" t="s">
        <v>4</v>
      </c>
      <c r="H1" s="45" t="s">
        <v>5</v>
      </c>
      <c r="I1" s="13" t="s">
        <v>40</v>
      </c>
      <c r="J1" s="4" t="s">
        <v>6</v>
      </c>
      <c r="K1" s="40" t="s">
        <v>92</v>
      </c>
    </row>
    <row r="2" spans="1:14" s="125" customFormat="1" ht="79.349999999999994" customHeight="1">
      <c r="A2" s="86" t="s">
        <v>230</v>
      </c>
      <c r="B2" s="95" t="s">
        <v>233</v>
      </c>
      <c r="C2" s="85" t="s">
        <v>9</v>
      </c>
      <c r="D2" s="82" t="s">
        <v>32</v>
      </c>
      <c r="E2" s="82">
        <v>46265</v>
      </c>
      <c r="F2" s="82">
        <v>46342</v>
      </c>
      <c r="G2" s="19" t="s">
        <v>232</v>
      </c>
      <c r="H2" s="26" t="s">
        <v>231</v>
      </c>
      <c r="I2" s="109">
        <v>160.5</v>
      </c>
      <c r="J2" s="26" t="s">
        <v>173</v>
      </c>
      <c r="K2" s="95" t="s">
        <v>236</v>
      </c>
      <c r="L2" s="117"/>
      <c r="M2" s="117"/>
      <c r="N2" s="117"/>
    </row>
    <row r="3" spans="1:14" s="6" customFormat="1" ht="79.349999999999994" customHeight="1">
      <c r="A3" s="86" t="s">
        <v>223</v>
      </c>
      <c r="B3" s="95" t="s">
        <v>224</v>
      </c>
      <c r="C3" s="85" t="s">
        <v>9</v>
      </c>
      <c r="D3" s="82" t="s">
        <v>32</v>
      </c>
      <c r="E3" s="82">
        <v>46268</v>
      </c>
      <c r="F3" s="82">
        <v>46282</v>
      </c>
      <c r="G3" s="19" t="s">
        <v>225</v>
      </c>
      <c r="H3" s="26" t="s">
        <v>18</v>
      </c>
      <c r="I3" s="109">
        <v>7.8</v>
      </c>
      <c r="J3" s="138" t="s">
        <v>237</v>
      </c>
      <c r="K3" s="95" t="s">
        <v>229</v>
      </c>
      <c r="L3" s="117"/>
      <c r="M3" s="117"/>
      <c r="N3" s="117"/>
    </row>
    <row r="4" spans="1:14" s="125" customFormat="1" ht="79.349999999999994" customHeight="1">
      <c r="A4" s="86" t="s">
        <v>226</v>
      </c>
      <c r="B4" s="95" t="s">
        <v>234</v>
      </c>
      <c r="C4" s="85" t="s">
        <v>9</v>
      </c>
      <c r="D4" s="82" t="s">
        <v>165</v>
      </c>
      <c r="E4" s="82">
        <v>46295</v>
      </c>
      <c r="F4" s="82">
        <v>46356</v>
      </c>
      <c r="G4" s="19" t="s">
        <v>227</v>
      </c>
      <c r="H4" s="26" t="s">
        <v>166</v>
      </c>
      <c r="I4" s="109">
        <v>25</v>
      </c>
      <c r="J4" s="26" t="s">
        <v>173</v>
      </c>
      <c r="K4" s="95" t="s">
        <v>228</v>
      </c>
      <c r="L4" s="117"/>
      <c r="M4" s="117"/>
      <c r="N4" s="117"/>
    </row>
    <row r="5" spans="1:14" ht="156.75">
      <c r="A5" s="65" t="s">
        <v>181</v>
      </c>
      <c r="B5" s="145" t="s">
        <v>182</v>
      </c>
      <c r="C5" s="10" t="s">
        <v>7</v>
      </c>
      <c r="D5" s="18" t="s">
        <v>32</v>
      </c>
      <c r="E5" s="60">
        <v>46266</v>
      </c>
      <c r="F5" s="60">
        <v>46295</v>
      </c>
      <c r="G5" s="19" t="s">
        <v>183</v>
      </c>
      <c r="H5" s="26" t="s">
        <v>184</v>
      </c>
      <c r="I5" s="109">
        <v>60</v>
      </c>
      <c r="J5" s="108" t="s">
        <v>205</v>
      </c>
      <c r="K5" s="19" t="s">
        <v>185</v>
      </c>
    </row>
    <row r="6" spans="1:14" ht="99.75">
      <c r="A6" s="65" t="s">
        <v>186</v>
      </c>
      <c r="B6" s="19" t="s">
        <v>187</v>
      </c>
      <c r="C6" s="10" t="s">
        <v>7</v>
      </c>
      <c r="D6" s="18" t="s">
        <v>32</v>
      </c>
      <c r="E6" s="60">
        <v>46281</v>
      </c>
      <c r="F6" s="60">
        <v>46330</v>
      </c>
      <c r="G6" s="143" t="s">
        <v>188</v>
      </c>
      <c r="H6" s="26" t="s">
        <v>18</v>
      </c>
      <c r="I6" s="109" t="s">
        <v>189</v>
      </c>
      <c r="J6" s="144" t="s">
        <v>190</v>
      </c>
      <c r="K6" s="19" t="s">
        <v>191</v>
      </c>
    </row>
    <row r="7" spans="1:14" ht="99.75">
      <c r="A7" s="146" t="s">
        <v>186</v>
      </c>
      <c r="B7" s="147" t="s">
        <v>192</v>
      </c>
      <c r="C7" s="148" t="s">
        <v>7</v>
      </c>
      <c r="D7" s="149" t="s">
        <v>32</v>
      </c>
      <c r="E7" s="150">
        <v>46287</v>
      </c>
      <c r="F7" s="150">
        <v>46336</v>
      </c>
      <c r="G7" s="147" t="s">
        <v>193</v>
      </c>
      <c r="H7" s="151" t="s">
        <v>18</v>
      </c>
      <c r="I7" s="152" t="s">
        <v>189</v>
      </c>
      <c r="J7" s="153" t="s">
        <v>194</v>
      </c>
      <c r="K7" s="147" t="s">
        <v>195</v>
      </c>
    </row>
    <row r="8" spans="1:14" s="72" customFormat="1" ht="228">
      <c r="A8" s="65" t="s">
        <v>196</v>
      </c>
      <c r="B8" s="145" t="s">
        <v>197</v>
      </c>
      <c r="C8" s="10" t="s">
        <v>7</v>
      </c>
      <c r="D8" s="18" t="s">
        <v>32</v>
      </c>
      <c r="E8" s="60">
        <v>46289</v>
      </c>
      <c r="F8" s="60">
        <v>46323</v>
      </c>
      <c r="G8" s="19" t="s">
        <v>198</v>
      </c>
      <c r="H8" s="26" t="s">
        <v>18</v>
      </c>
      <c r="I8" s="109">
        <v>20</v>
      </c>
      <c r="J8" s="144" t="s">
        <v>199</v>
      </c>
      <c r="K8" s="19" t="s">
        <v>200</v>
      </c>
    </row>
    <row r="9" spans="1:14">
      <c r="I9" s="111">
        <f>SUM(I3:I8)</f>
        <v>112.8</v>
      </c>
    </row>
    <row r="36" spans="6:9">
      <c r="F36" s="72"/>
      <c r="G36" s="72"/>
      <c r="H36" s="72"/>
      <c r="I36" s="72"/>
    </row>
  </sheetData>
  <autoFilter ref="A1:J1" xr:uid="{03D076B2-5693-41C5-AFE8-A3E94FF9A220}"/>
  <phoneticPr fontId="29" type="noConversion"/>
  <hyperlinks>
    <hyperlink ref="J3" r:id="rId1" xr:uid="{88F0E9F5-6804-40B5-8ADA-A54FFEF637C4}"/>
  </hyperlinks>
  <pageMargins left="0.7" right="0.7" top="0.75" bottom="0.75" header="0.3" footer="0.3"/>
  <pageSetup paperSize="9" orientation="portrait"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BD275-FE34-4B61-861B-5DDBB9CCCA27}">
  <dimension ref="A1:J27"/>
  <sheetViews>
    <sheetView topLeftCell="A9" zoomScale="60" zoomScaleNormal="60" workbookViewId="0">
      <selection activeCell="C13" sqref="C13"/>
    </sheetView>
  </sheetViews>
  <sheetFormatPr defaultRowHeight="14.25"/>
  <cols>
    <col min="1" max="1" width="21.625" customWidth="1"/>
    <col min="2" max="2" width="26.625" customWidth="1"/>
    <col min="3" max="3" width="16.5" customWidth="1"/>
    <col min="4" max="4" width="17.625" customWidth="1"/>
    <col min="5" max="5" width="23" customWidth="1"/>
    <col min="6" max="6" width="15.625" customWidth="1"/>
    <col min="7" max="7" width="61.25" customWidth="1"/>
    <col min="8" max="8" width="21.625" customWidth="1"/>
    <col min="9" max="9" width="19" style="6" customWidth="1"/>
    <col min="10" max="10" width="67.625" customWidth="1"/>
  </cols>
  <sheetData>
    <row r="1" spans="1:10" ht="63">
      <c r="A1" s="27" t="s">
        <v>0</v>
      </c>
      <c r="B1" s="28" t="s">
        <v>1</v>
      </c>
      <c r="C1" s="28" t="s">
        <v>2</v>
      </c>
      <c r="D1" s="41" t="s">
        <v>31</v>
      </c>
      <c r="E1" s="38" t="s">
        <v>38</v>
      </c>
      <c r="F1" s="38" t="s">
        <v>3</v>
      </c>
      <c r="G1" s="27" t="s">
        <v>4</v>
      </c>
      <c r="H1" s="30" t="s">
        <v>5</v>
      </c>
      <c r="I1" s="70" t="s">
        <v>40</v>
      </c>
      <c r="J1" s="29" t="s">
        <v>6</v>
      </c>
    </row>
    <row r="2" spans="1:10" ht="42.75">
      <c r="A2" s="121" t="s">
        <v>16</v>
      </c>
      <c r="B2" s="122" t="s">
        <v>105</v>
      </c>
      <c r="C2" s="123" t="s">
        <v>19</v>
      </c>
      <c r="D2" s="114" t="s">
        <v>33</v>
      </c>
      <c r="E2" s="82">
        <v>45565</v>
      </c>
      <c r="F2" s="82">
        <v>46295</v>
      </c>
      <c r="G2" s="122" t="s">
        <v>138</v>
      </c>
      <c r="H2" s="114" t="s">
        <v>10</v>
      </c>
      <c r="I2" s="124">
        <v>221</v>
      </c>
      <c r="J2" s="53" t="s">
        <v>139</v>
      </c>
    </row>
    <row r="3" spans="1:10" ht="42.75">
      <c r="A3" s="121" t="s">
        <v>16</v>
      </c>
      <c r="B3" s="122" t="s">
        <v>105</v>
      </c>
      <c r="C3" s="123" t="s">
        <v>19</v>
      </c>
      <c r="D3" s="114" t="s">
        <v>33</v>
      </c>
      <c r="E3" s="82">
        <v>45565</v>
      </c>
      <c r="F3" s="82">
        <v>46295</v>
      </c>
      <c r="G3" s="122" t="s">
        <v>140</v>
      </c>
      <c r="H3" s="114" t="s">
        <v>10</v>
      </c>
      <c r="I3" s="124">
        <v>2162</v>
      </c>
      <c r="J3" s="53" t="s">
        <v>141</v>
      </c>
    </row>
    <row r="4" spans="1:10" ht="71.25">
      <c r="A4" s="31" t="s">
        <v>43</v>
      </c>
      <c r="B4" s="87" t="s">
        <v>45</v>
      </c>
      <c r="C4" s="83" t="s">
        <v>19</v>
      </c>
      <c r="D4" s="7" t="s">
        <v>33</v>
      </c>
      <c r="E4" s="9">
        <v>45390</v>
      </c>
      <c r="F4" s="9">
        <v>46387</v>
      </c>
      <c r="G4" s="87" t="s">
        <v>44</v>
      </c>
      <c r="H4" s="33" t="s">
        <v>35</v>
      </c>
      <c r="I4" s="43">
        <v>3540.22</v>
      </c>
      <c r="J4" s="15" t="s">
        <v>46</v>
      </c>
    </row>
    <row r="5" spans="1:10" ht="42.75">
      <c r="A5" s="47" t="s">
        <v>222</v>
      </c>
      <c r="B5" s="46" t="s">
        <v>221</v>
      </c>
      <c r="C5" s="83" t="s">
        <v>19</v>
      </c>
      <c r="D5" s="32" t="s">
        <v>33</v>
      </c>
      <c r="E5" s="9">
        <v>46295</v>
      </c>
      <c r="F5" s="9">
        <v>46356</v>
      </c>
      <c r="G5" s="95" t="s">
        <v>220</v>
      </c>
      <c r="H5" s="18" t="s">
        <v>35</v>
      </c>
      <c r="I5" s="43">
        <v>4.8</v>
      </c>
      <c r="J5" s="50" t="s">
        <v>169</v>
      </c>
    </row>
    <row r="6" spans="1:10" ht="71.25">
      <c r="A6" s="31" t="s">
        <v>59</v>
      </c>
      <c r="B6" s="87" t="s">
        <v>61</v>
      </c>
      <c r="C6" s="83" t="s">
        <v>19</v>
      </c>
      <c r="D6" s="7" t="s">
        <v>33</v>
      </c>
      <c r="E6" s="16">
        <v>45443</v>
      </c>
      <c r="F6" s="16">
        <v>46387</v>
      </c>
      <c r="G6" s="87" t="s">
        <v>60</v>
      </c>
      <c r="H6" s="18" t="s">
        <v>35</v>
      </c>
      <c r="I6" s="43">
        <v>11016</v>
      </c>
      <c r="J6" s="15" t="s">
        <v>62</v>
      </c>
    </row>
    <row r="7" spans="1:10" ht="171">
      <c r="A7" s="31" t="s">
        <v>78</v>
      </c>
      <c r="B7" s="87" t="s">
        <v>79</v>
      </c>
      <c r="C7" s="83" t="s">
        <v>19</v>
      </c>
      <c r="D7" s="7" t="s">
        <v>33</v>
      </c>
      <c r="E7" s="16">
        <v>46024</v>
      </c>
      <c r="F7" s="16">
        <v>46387</v>
      </c>
      <c r="G7" s="87" t="s">
        <v>80</v>
      </c>
      <c r="H7" s="18" t="s">
        <v>35</v>
      </c>
      <c r="I7" s="43">
        <v>300.64999999999998</v>
      </c>
      <c r="J7" s="53" t="s">
        <v>83</v>
      </c>
    </row>
    <row r="8" spans="1:10" ht="128.25">
      <c r="A8" s="31" t="s">
        <v>41</v>
      </c>
      <c r="B8" s="7" t="s">
        <v>42</v>
      </c>
      <c r="C8" s="83" t="s">
        <v>19</v>
      </c>
      <c r="D8" s="7" t="s">
        <v>33</v>
      </c>
      <c r="E8" s="9">
        <v>45473</v>
      </c>
      <c r="F8" s="9">
        <v>46387</v>
      </c>
      <c r="G8" s="42" t="s">
        <v>47</v>
      </c>
      <c r="H8" s="18" t="s">
        <v>35</v>
      </c>
      <c r="I8" s="43">
        <v>1175.1199999999999</v>
      </c>
      <c r="J8" s="50" t="s">
        <v>82</v>
      </c>
    </row>
    <row r="9" spans="1:10" ht="85.5">
      <c r="A9" s="47" t="s">
        <v>53</v>
      </c>
      <c r="B9" s="46" t="s">
        <v>54</v>
      </c>
      <c r="C9" s="83" t="s">
        <v>19</v>
      </c>
      <c r="D9" s="32" t="s">
        <v>33</v>
      </c>
      <c r="E9" s="9">
        <v>45566</v>
      </c>
      <c r="F9" s="9">
        <v>46387</v>
      </c>
      <c r="G9" s="87" t="s">
        <v>52</v>
      </c>
      <c r="H9" s="18" t="s">
        <v>35</v>
      </c>
      <c r="I9" s="43">
        <v>471.88</v>
      </c>
      <c r="J9" s="15" t="s">
        <v>55</v>
      </c>
    </row>
    <row r="10" spans="1:10" ht="57">
      <c r="A10" s="47" t="s">
        <v>53</v>
      </c>
      <c r="B10" s="32" t="s">
        <v>72</v>
      </c>
      <c r="C10" s="83" t="s">
        <v>19</v>
      </c>
      <c r="D10" s="32" t="s">
        <v>33</v>
      </c>
      <c r="E10" s="9">
        <v>45842</v>
      </c>
      <c r="F10" s="9">
        <v>46387</v>
      </c>
      <c r="G10" s="42" t="s">
        <v>73</v>
      </c>
      <c r="H10" s="18" t="s">
        <v>35</v>
      </c>
      <c r="I10" s="43">
        <v>424.75</v>
      </c>
      <c r="J10" s="50" t="s">
        <v>81</v>
      </c>
    </row>
    <row r="11" spans="1:10" ht="42.75">
      <c r="A11" s="92" t="s">
        <v>130</v>
      </c>
      <c r="B11" s="11" t="s">
        <v>129</v>
      </c>
      <c r="C11" s="93" t="s">
        <v>19</v>
      </c>
      <c r="D11" s="54" t="s">
        <v>33</v>
      </c>
      <c r="E11" s="119">
        <v>46204</v>
      </c>
      <c r="F11" s="119">
        <v>46295</v>
      </c>
      <c r="G11" s="11" t="s">
        <v>131</v>
      </c>
      <c r="H11" s="11" t="s">
        <v>10</v>
      </c>
      <c r="I11" s="120">
        <v>10</v>
      </c>
      <c r="J11" s="53" t="s">
        <v>149</v>
      </c>
    </row>
    <row r="12" spans="1:10" ht="42.75">
      <c r="A12" s="92" t="s">
        <v>132</v>
      </c>
      <c r="B12" s="11" t="s">
        <v>133</v>
      </c>
      <c r="C12" s="93" t="s">
        <v>19</v>
      </c>
      <c r="D12" s="54" t="s">
        <v>33</v>
      </c>
      <c r="E12" s="119">
        <v>46204</v>
      </c>
      <c r="F12" s="119">
        <v>46295</v>
      </c>
      <c r="G12" s="11" t="s">
        <v>134</v>
      </c>
      <c r="H12" s="11" t="s">
        <v>10</v>
      </c>
      <c r="I12" s="120">
        <v>10</v>
      </c>
      <c r="J12" s="53" t="s">
        <v>148</v>
      </c>
    </row>
    <row r="13" spans="1:10" ht="48" customHeight="1">
      <c r="A13" s="47" t="s">
        <v>239</v>
      </c>
      <c r="B13" s="46" t="s">
        <v>240</v>
      </c>
      <c r="C13" s="83" t="s">
        <v>19</v>
      </c>
      <c r="D13" s="32" t="s">
        <v>33</v>
      </c>
      <c r="E13" s="9">
        <v>46280</v>
      </c>
      <c r="F13" s="9">
        <v>46356</v>
      </c>
      <c r="G13" s="95" t="s">
        <v>242</v>
      </c>
      <c r="H13" s="18" t="s">
        <v>241</v>
      </c>
      <c r="I13" s="43">
        <v>330</v>
      </c>
      <c r="J13" s="89" t="s">
        <v>169</v>
      </c>
    </row>
    <row r="14" spans="1:10" ht="42.75">
      <c r="A14" s="92" t="s">
        <v>84</v>
      </c>
      <c r="B14" s="11" t="s">
        <v>85</v>
      </c>
      <c r="C14" s="93" t="s">
        <v>19</v>
      </c>
      <c r="D14" s="54" t="s">
        <v>33</v>
      </c>
      <c r="E14" s="75">
        <v>46112</v>
      </c>
      <c r="F14" s="75">
        <v>46752</v>
      </c>
      <c r="G14" s="11" t="s">
        <v>87</v>
      </c>
      <c r="H14" s="11" t="s">
        <v>35</v>
      </c>
      <c r="I14" s="94">
        <v>3.1419999999999999</v>
      </c>
      <c r="J14" s="11" t="s">
        <v>86</v>
      </c>
    </row>
    <row r="15" spans="1:10" ht="28.5">
      <c r="A15" s="99" t="s">
        <v>88</v>
      </c>
      <c r="B15" s="100" t="s">
        <v>91</v>
      </c>
      <c r="C15" s="101" t="s">
        <v>17</v>
      </c>
      <c r="D15" s="32" t="s">
        <v>33</v>
      </c>
      <c r="E15" s="90">
        <v>46141</v>
      </c>
      <c r="F15" s="90">
        <v>46295</v>
      </c>
      <c r="G15" s="7" t="s">
        <v>89</v>
      </c>
      <c r="H15" s="89" t="s">
        <v>90</v>
      </c>
      <c r="I15" s="71">
        <v>355.22</v>
      </c>
      <c r="J15" s="15" t="s">
        <v>108</v>
      </c>
    </row>
    <row r="16" spans="1:10" ht="342">
      <c r="A16" s="99" t="s">
        <v>43</v>
      </c>
      <c r="B16" s="100" t="s">
        <v>142</v>
      </c>
      <c r="C16" s="101" t="s">
        <v>17</v>
      </c>
      <c r="D16" s="32" t="s">
        <v>33</v>
      </c>
      <c r="E16" s="127">
        <v>46231</v>
      </c>
      <c r="F16" s="128">
        <v>46295</v>
      </c>
      <c r="G16" s="7" t="s">
        <v>180</v>
      </c>
      <c r="H16" s="89" t="s">
        <v>90</v>
      </c>
      <c r="I16" s="139">
        <v>260</v>
      </c>
      <c r="J16" s="89" t="s">
        <v>146</v>
      </c>
    </row>
    <row r="17" spans="1:10" ht="185.25">
      <c r="A17" s="99" t="s">
        <v>16</v>
      </c>
      <c r="B17" s="100" t="s">
        <v>176</v>
      </c>
      <c r="C17" s="101" t="s">
        <v>17</v>
      </c>
      <c r="D17" s="32" t="s">
        <v>33</v>
      </c>
      <c r="E17" s="140">
        <v>46234</v>
      </c>
      <c r="F17" s="141">
        <v>46295</v>
      </c>
      <c r="G17" s="7" t="s">
        <v>177</v>
      </c>
      <c r="H17" s="89" t="s">
        <v>90</v>
      </c>
      <c r="I17" s="129">
        <v>44</v>
      </c>
      <c r="J17" s="89" t="s">
        <v>146</v>
      </c>
    </row>
    <row r="18" spans="1:10" ht="199.5">
      <c r="A18" s="99" t="s">
        <v>181</v>
      </c>
      <c r="B18" s="100" t="s">
        <v>178</v>
      </c>
      <c r="C18" s="101" t="s">
        <v>17</v>
      </c>
      <c r="D18" s="32" t="s">
        <v>33</v>
      </c>
      <c r="E18" s="142">
        <v>46241</v>
      </c>
      <c r="F18" s="142">
        <v>46295</v>
      </c>
      <c r="G18" s="7" t="s">
        <v>179</v>
      </c>
      <c r="H18" s="89" t="s">
        <v>90</v>
      </c>
      <c r="I18" s="71">
        <v>35</v>
      </c>
      <c r="J18" s="89" t="s">
        <v>146</v>
      </c>
    </row>
    <row r="19" spans="1:10" ht="63" customHeight="1">
      <c r="A19" s="86" t="s">
        <v>63</v>
      </c>
      <c r="B19" s="137" t="s">
        <v>167</v>
      </c>
      <c r="C19" s="86" t="s">
        <v>9</v>
      </c>
      <c r="D19" s="7" t="s">
        <v>33</v>
      </c>
      <c r="E19" s="9">
        <v>46237</v>
      </c>
      <c r="F19" s="9">
        <v>46283</v>
      </c>
      <c r="G19" s="7" t="s">
        <v>168</v>
      </c>
      <c r="H19" s="18" t="s">
        <v>65</v>
      </c>
      <c r="I19" s="43">
        <v>65.2</v>
      </c>
      <c r="J19" s="89" t="s">
        <v>169</v>
      </c>
    </row>
    <row r="20" spans="1:10" ht="63" customHeight="1">
      <c r="A20" s="86" t="s">
        <v>206</v>
      </c>
      <c r="B20" s="137" t="s">
        <v>207</v>
      </c>
      <c r="C20" s="86" t="s">
        <v>9</v>
      </c>
      <c r="D20" s="7" t="s">
        <v>33</v>
      </c>
      <c r="E20" s="9">
        <v>46266</v>
      </c>
      <c r="F20" s="9">
        <v>46310</v>
      </c>
      <c r="G20" s="7" t="s">
        <v>208</v>
      </c>
      <c r="H20" s="18" t="s">
        <v>65</v>
      </c>
      <c r="I20" s="43">
        <v>36</v>
      </c>
      <c r="J20" s="89" t="s">
        <v>169</v>
      </c>
    </row>
    <row r="21" spans="1:10" ht="63" customHeight="1">
      <c r="A21" s="86" t="s">
        <v>164</v>
      </c>
      <c r="B21" s="137" t="s">
        <v>209</v>
      </c>
      <c r="C21" s="86" t="s">
        <v>9</v>
      </c>
      <c r="D21" s="7" t="s">
        <v>33</v>
      </c>
      <c r="E21" s="9">
        <v>46272</v>
      </c>
      <c r="F21" s="9">
        <v>46302</v>
      </c>
      <c r="G21" s="7" t="s">
        <v>211</v>
      </c>
      <c r="H21" s="18" t="s">
        <v>34</v>
      </c>
      <c r="I21" s="43">
        <v>69</v>
      </c>
      <c r="J21" s="89" t="s">
        <v>169</v>
      </c>
    </row>
    <row r="22" spans="1:10" ht="64.900000000000006" customHeight="1">
      <c r="A22" s="86" t="s">
        <v>164</v>
      </c>
      <c r="B22" s="137" t="s">
        <v>209</v>
      </c>
      <c r="C22" s="86" t="s">
        <v>9</v>
      </c>
      <c r="D22" s="7" t="s">
        <v>33</v>
      </c>
      <c r="E22" s="9">
        <v>46272</v>
      </c>
      <c r="F22" s="9">
        <v>46302</v>
      </c>
      <c r="G22" s="7" t="s">
        <v>210</v>
      </c>
      <c r="H22" s="18" t="s">
        <v>34</v>
      </c>
      <c r="I22" s="43">
        <v>64.400000000000006</v>
      </c>
      <c r="J22" s="89" t="s">
        <v>169</v>
      </c>
    </row>
    <row r="23" spans="1:10" ht="64.900000000000006" customHeight="1">
      <c r="A23" s="86" t="s">
        <v>214</v>
      </c>
      <c r="B23" s="137" t="s">
        <v>212</v>
      </c>
      <c r="C23" s="86" t="s">
        <v>9</v>
      </c>
      <c r="D23" s="7" t="s">
        <v>33</v>
      </c>
      <c r="E23" s="9">
        <v>46272</v>
      </c>
      <c r="F23" s="9">
        <v>46302</v>
      </c>
      <c r="G23" s="7" t="s">
        <v>213</v>
      </c>
      <c r="H23" s="18" t="s">
        <v>34</v>
      </c>
      <c r="I23" s="43">
        <v>27.8</v>
      </c>
      <c r="J23" s="89" t="s">
        <v>169</v>
      </c>
    </row>
    <row r="24" spans="1:10" ht="64.900000000000006" customHeight="1">
      <c r="A24" s="86" t="s">
        <v>214</v>
      </c>
      <c r="B24" s="137" t="s">
        <v>212</v>
      </c>
      <c r="C24" s="86" t="s">
        <v>9</v>
      </c>
      <c r="D24" s="7" t="s">
        <v>33</v>
      </c>
      <c r="E24" s="9">
        <v>46272</v>
      </c>
      <c r="F24" s="9">
        <v>46302</v>
      </c>
      <c r="G24" s="7" t="s">
        <v>215</v>
      </c>
      <c r="H24" s="18" t="s">
        <v>34</v>
      </c>
      <c r="I24" s="43">
        <v>3.3</v>
      </c>
      <c r="J24" s="89" t="s">
        <v>169</v>
      </c>
    </row>
    <row r="25" spans="1:10" ht="64.900000000000006" customHeight="1">
      <c r="A25" s="86" t="s">
        <v>170</v>
      </c>
      <c r="B25" s="137" t="s">
        <v>171</v>
      </c>
      <c r="C25" s="86" t="s">
        <v>9</v>
      </c>
      <c r="D25" s="7" t="s">
        <v>33</v>
      </c>
      <c r="E25" s="9">
        <v>46265</v>
      </c>
      <c r="F25" s="9">
        <v>46325</v>
      </c>
      <c r="G25" s="7" t="s">
        <v>172</v>
      </c>
      <c r="H25" s="18" t="s">
        <v>166</v>
      </c>
      <c r="I25" s="43">
        <v>40</v>
      </c>
      <c r="J25" s="89" t="s">
        <v>169</v>
      </c>
    </row>
    <row r="26" spans="1:10" ht="64.900000000000006" customHeight="1">
      <c r="A26" s="86" t="s">
        <v>59</v>
      </c>
      <c r="B26" s="137" t="s">
        <v>216</v>
      </c>
      <c r="C26" s="86" t="s">
        <v>9</v>
      </c>
      <c r="D26" s="7" t="s">
        <v>33</v>
      </c>
      <c r="E26" s="9">
        <v>46281</v>
      </c>
      <c r="F26" s="9">
        <v>46311</v>
      </c>
      <c r="G26" s="7" t="s">
        <v>218</v>
      </c>
      <c r="H26" s="18" t="s">
        <v>217</v>
      </c>
      <c r="I26" s="43">
        <v>20.2</v>
      </c>
      <c r="J26" s="89" t="s">
        <v>169</v>
      </c>
    </row>
    <row r="27" spans="1:10" ht="63" customHeight="1">
      <c r="A27" s="86" t="s">
        <v>59</v>
      </c>
      <c r="B27" s="137" t="s">
        <v>216</v>
      </c>
      <c r="C27" s="86" t="s">
        <v>9</v>
      </c>
      <c r="D27" s="7" t="s">
        <v>33</v>
      </c>
      <c r="E27" s="9">
        <v>46281</v>
      </c>
      <c r="F27" s="9">
        <v>46311</v>
      </c>
      <c r="G27" s="7" t="s">
        <v>219</v>
      </c>
      <c r="H27" s="18" t="s">
        <v>217</v>
      </c>
      <c r="I27" s="43">
        <v>20.5</v>
      </c>
      <c r="J27" s="89" t="s">
        <v>169</v>
      </c>
    </row>
  </sheetData>
  <autoFilter ref="A1:J14" xr:uid="{EB3BD275-FE34-4B61-861B-5DDBB9CCCA27}"/>
  <phoneticPr fontId="29" type="noConversion"/>
  <hyperlinks>
    <hyperlink ref="J9" r:id="rId1" xr:uid="{54688853-4676-4BE7-9997-B346AB6780A3}"/>
    <hyperlink ref="J6" r:id="rId2" xr:uid="{0DC20223-A151-418E-B4D7-9287BC66BC38}"/>
    <hyperlink ref="J4" r:id="rId3" xr:uid="{F793B4A2-1405-4DDC-941E-2CF97048BA5F}"/>
    <hyperlink ref="J7" r:id="rId4" xr:uid="{F7EBFFF7-4358-460C-AB52-E6BB7A73CB91}"/>
    <hyperlink ref="J15" r:id="rId5" xr:uid="{43E50DF6-BC11-429E-BD68-82E8275D13C8}"/>
    <hyperlink ref="J2" r:id="rId6" xr:uid="{EEB7C605-7EDF-4E8F-B9A9-A083464FEC3B}"/>
    <hyperlink ref="J3" r:id="rId7" xr:uid="{1A604E24-3AC2-48E9-93F5-3695216437AD}"/>
    <hyperlink ref="J12" r:id="rId8" xr:uid="{D9E45C04-2129-460F-A705-8FFE43701293}"/>
    <hyperlink ref="J11" r:id="rId9" xr:uid="{AAF8EB21-C66B-4AAE-91FA-56FE3EA5431C}"/>
  </hyperlinks>
  <pageMargins left="0.7" right="0.7" top="0.75" bottom="0.75" header="0.3" footer="0.3"/>
  <pageSetup paperSize="9" orientation="portrait" r:id="rId1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486A96-C2E4-4646-A4FD-86502CAEF251}">
  <dimension ref="A1:J10"/>
  <sheetViews>
    <sheetView zoomScale="60" zoomScaleNormal="60" workbookViewId="0">
      <selection activeCell="A3" sqref="A3:XFD3"/>
    </sheetView>
  </sheetViews>
  <sheetFormatPr defaultRowHeight="14.25"/>
  <cols>
    <col min="1" max="1" width="20.125" customWidth="1"/>
    <col min="2" max="2" width="28.125" customWidth="1"/>
    <col min="3" max="3" width="16.625" customWidth="1"/>
    <col min="4" max="4" width="18.125" customWidth="1"/>
    <col min="5" max="5" width="20.125" customWidth="1"/>
    <col min="6" max="6" width="16.625" customWidth="1"/>
    <col min="7" max="7" width="68.5" customWidth="1"/>
    <col min="8" max="8" width="17.625" customWidth="1"/>
    <col min="9" max="9" width="15" customWidth="1"/>
    <col min="10" max="10" width="59.25" customWidth="1"/>
  </cols>
  <sheetData>
    <row r="1" spans="1:10" ht="60">
      <c r="A1" s="55" t="s">
        <v>0</v>
      </c>
      <c r="B1" s="56" t="s">
        <v>1</v>
      </c>
      <c r="C1" s="57" t="s">
        <v>2</v>
      </c>
      <c r="D1" s="59" t="s">
        <v>31</v>
      </c>
      <c r="E1" s="55" t="s">
        <v>38</v>
      </c>
      <c r="F1" s="56" t="s">
        <v>3</v>
      </c>
      <c r="G1" s="56" t="s">
        <v>4</v>
      </c>
      <c r="H1" s="57" t="s">
        <v>5</v>
      </c>
      <c r="I1" s="58" t="s">
        <v>40</v>
      </c>
      <c r="J1" s="59" t="s">
        <v>6</v>
      </c>
    </row>
    <row r="2" spans="1:10" ht="53.25" customHeight="1">
      <c r="A2" s="47" t="s">
        <v>222</v>
      </c>
      <c r="B2" s="46" t="s">
        <v>221</v>
      </c>
      <c r="C2" s="31" t="s">
        <v>19</v>
      </c>
      <c r="D2" s="32" t="s">
        <v>33</v>
      </c>
      <c r="E2" s="9">
        <v>46295</v>
      </c>
      <c r="F2" s="9">
        <v>46356</v>
      </c>
      <c r="G2" s="95" t="s">
        <v>220</v>
      </c>
      <c r="H2" s="18" t="s">
        <v>35</v>
      </c>
      <c r="I2" s="43">
        <v>4.8</v>
      </c>
      <c r="J2" s="89" t="s">
        <v>169</v>
      </c>
    </row>
    <row r="3" spans="1:10" ht="48" customHeight="1">
      <c r="A3" s="47" t="s">
        <v>239</v>
      </c>
      <c r="B3" s="46" t="s">
        <v>240</v>
      </c>
      <c r="C3" s="31" t="s">
        <v>19</v>
      </c>
      <c r="D3" s="32" t="s">
        <v>33</v>
      </c>
      <c r="E3" s="9">
        <v>46280</v>
      </c>
      <c r="F3" s="9">
        <v>46356</v>
      </c>
      <c r="G3" s="95" t="s">
        <v>242</v>
      </c>
      <c r="H3" s="18" t="s">
        <v>241</v>
      </c>
      <c r="I3" s="43">
        <v>330</v>
      </c>
      <c r="J3" s="89" t="s">
        <v>169</v>
      </c>
    </row>
    <row r="4" spans="1:10" ht="63" customHeight="1">
      <c r="A4" s="86" t="s">
        <v>206</v>
      </c>
      <c r="B4" s="137" t="s">
        <v>207</v>
      </c>
      <c r="C4" s="86" t="s">
        <v>9</v>
      </c>
      <c r="D4" s="7" t="s">
        <v>33</v>
      </c>
      <c r="E4" s="9">
        <v>46266</v>
      </c>
      <c r="F4" s="9">
        <v>46310</v>
      </c>
      <c r="G4" s="7" t="s">
        <v>208</v>
      </c>
      <c r="H4" s="18" t="s">
        <v>65</v>
      </c>
      <c r="I4" s="43">
        <v>36</v>
      </c>
      <c r="J4" s="89" t="s">
        <v>169</v>
      </c>
    </row>
    <row r="5" spans="1:10" ht="63" customHeight="1">
      <c r="A5" s="86" t="s">
        <v>164</v>
      </c>
      <c r="B5" s="137" t="s">
        <v>209</v>
      </c>
      <c r="C5" s="86" t="s">
        <v>9</v>
      </c>
      <c r="D5" s="7" t="s">
        <v>33</v>
      </c>
      <c r="E5" s="9">
        <v>46272</v>
      </c>
      <c r="F5" s="9">
        <v>46302</v>
      </c>
      <c r="G5" s="7" t="s">
        <v>211</v>
      </c>
      <c r="H5" s="18" t="s">
        <v>34</v>
      </c>
      <c r="I5" s="43">
        <v>69</v>
      </c>
      <c r="J5" s="89" t="s">
        <v>169</v>
      </c>
    </row>
    <row r="6" spans="1:10" ht="64.900000000000006" customHeight="1">
      <c r="A6" s="86" t="s">
        <v>164</v>
      </c>
      <c r="B6" s="137" t="s">
        <v>209</v>
      </c>
      <c r="C6" s="86" t="s">
        <v>9</v>
      </c>
      <c r="D6" s="7" t="s">
        <v>33</v>
      </c>
      <c r="E6" s="9">
        <v>46272</v>
      </c>
      <c r="F6" s="9">
        <v>46302</v>
      </c>
      <c r="G6" s="7" t="s">
        <v>210</v>
      </c>
      <c r="H6" s="18" t="s">
        <v>34</v>
      </c>
      <c r="I6" s="43">
        <v>64.400000000000006</v>
      </c>
      <c r="J6" s="89" t="s">
        <v>169</v>
      </c>
    </row>
    <row r="7" spans="1:10" ht="64.900000000000006" customHeight="1">
      <c r="A7" s="86" t="s">
        <v>214</v>
      </c>
      <c r="B7" s="137" t="s">
        <v>212</v>
      </c>
      <c r="C7" s="86" t="s">
        <v>9</v>
      </c>
      <c r="D7" s="7" t="s">
        <v>33</v>
      </c>
      <c r="E7" s="9">
        <v>46272</v>
      </c>
      <c r="F7" s="9">
        <v>46302</v>
      </c>
      <c r="G7" s="7" t="s">
        <v>213</v>
      </c>
      <c r="H7" s="18" t="s">
        <v>34</v>
      </c>
      <c r="I7" s="43">
        <v>27.8</v>
      </c>
      <c r="J7" s="89" t="s">
        <v>169</v>
      </c>
    </row>
    <row r="8" spans="1:10" ht="64.900000000000006" customHeight="1">
      <c r="A8" s="86" t="s">
        <v>214</v>
      </c>
      <c r="B8" s="137" t="s">
        <v>212</v>
      </c>
      <c r="C8" s="86" t="s">
        <v>9</v>
      </c>
      <c r="D8" s="7" t="s">
        <v>33</v>
      </c>
      <c r="E8" s="9">
        <v>46272</v>
      </c>
      <c r="F8" s="9">
        <v>46302</v>
      </c>
      <c r="G8" s="7" t="s">
        <v>215</v>
      </c>
      <c r="H8" s="18" t="s">
        <v>34</v>
      </c>
      <c r="I8" s="43">
        <v>3.3</v>
      </c>
      <c r="J8" s="89" t="s">
        <v>169</v>
      </c>
    </row>
    <row r="9" spans="1:10" ht="64.900000000000006" customHeight="1">
      <c r="A9" s="86" t="s">
        <v>59</v>
      </c>
      <c r="B9" s="137" t="s">
        <v>216</v>
      </c>
      <c r="C9" s="86" t="s">
        <v>9</v>
      </c>
      <c r="D9" s="7" t="s">
        <v>33</v>
      </c>
      <c r="E9" s="9">
        <v>46281</v>
      </c>
      <c r="F9" s="9">
        <v>46311</v>
      </c>
      <c r="G9" s="7" t="s">
        <v>218</v>
      </c>
      <c r="H9" s="18" t="s">
        <v>217</v>
      </c>
      <c r="I9" s="43">
        <v>20.2</v>
      </c>
      <c r="J9" s="89" t="s">
        <v>169</v>
      </c>
    </row>
    <row r="10" spans="1:10" ht="63" customHeight="1">
      <c r="A10" s="86" t="s">
        <v>59</v>
      </c>
      <c r="B10" s="137" t="s">
        <v>216</v>
      </c>
      <c r="C10" s="86" t="s">
        <v>9</v>
      </c>
      <c r="D10" s="7" t="s">
        <v>33</v>
      </c>
      <c r="E10" s="9">
        <v>46281</v>
      </c>
      <c r="F10" s="9">
        <v>46311</v>
      </c>
      <c r="G10" s="7" t="s">
        <v>219</v>
      </c>
      <c r="H10" s="18" t="s">
        <v>217</v>
      </c>
      <c r="I10" s="43">
        <v>20.5</v>
      </c>
      <c r="J10" s="89" t="s">
        <v>169</v>
      </c>
    </row>
  </sheetData>
  <autoFilter ref="A1:J1" xr:uid="{C9486A96-C2E4-4646-A4FD-86502CAEF251}"/>
  <phoneticPr fontId="29"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123</TotalTime>
  <Application>Microsoft Excel</Application>
  <DocSecurity>0</DocSecurity>
  <ScaleCrop>false</ScaleCrop>
  <HeadingPairs>
    <vt:vector size="2" baseType="variant">
      <vt:variant>
        <vt:lpstr>Arkusze</vt:lpstr>
      </vt:variant>
      <vt:variant>
        <vt:i4>4</vt:i4>
      </vt:variant>
    </vt:vector>
  </HeadingPairs>
  <TitlesOfParts>
    <vt:vector size="4" baseType="lpstr">
      <vt:lpstr>Aktualne_konkurencyjne</vt:lpstr>
      <vt:lpstr>NOWE_konkurencyjne</vt:lpstr>
      <vt:lpstr>Niekonkurenc_aktualne</vt:lpstr>
      <vt:lpstr>Niekonkurenc_nowe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Piotr Brzozowski</dc:creator>
  <cp:lastModifiedBy>Parowicz Marta</cp:lastModifiedBy>
  <cp:revision>4</cp:revision>
  <cp:lastPrinted>2024-05-23T08:35:10Z</cp:lastPrinted>
  <dcterms:created xsi:type="dcterms:W3CDTF">2020-04-03T12:39:40Z</dcterms:created>
  <dcterms:modified xsi:type="dcterms:W3CDTF">2026-08-27T10:19:24Z</dcterms:modified>
</cp:coreProperties>
</file>